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B53" i="63" s="1"/>
  <c r="AJ53" i="14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B61" i="63" s="1"/>
  <c r="AJ61" i="14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8" l="1"/>
  <c r="AB94"/>
  <c r="AB90"/>
  <c r="AB86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0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L99" i="27"/>
  <c r="AR99" i="30"/>
  <c r="AB61" i="61"/>
  <c r="AQ99" i="26"/>
  <c r="AR99"/>
  <c r="AQ99" i="28"/>
  <c r="AR99"/>
  <c r="AQ99" i="27"/>
  <c r="AQ99" i="30"/>
  <c r="AB93" i="63"/>
  <c r="AB82"/>
  <c r="AB44" i="62"/>
  <c r="AB82" i="61"/>
  <c r="AB54"/>
  <c r="AP99" i="30"/>
  <c r="AP99" i="28"/>
  <c r="AO99" i="30"/>
  <c r="AO99" i="27"/>
  <c r="AO99" i="28"/>
  <c r="AO99" i="26"/>
  <c r="AO99" i="24"/>
  <c r="AK99" i="30"/>
  <c r="AK99" i="2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N34"/>
  <c r="F34"/>
  <c r="U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8" i="61" l="1"/>
  <c r="F94" i="62"/>
  <c r="F44"/>
  <c r="F34"/>
  <c r="F86" i="63"/>
  <c r="F18"/>
  <c r="F80" i="56"/>
  <c r="F30"/>
  <c r="F68" i="57"/>
  <c r="F64" i="61"/>
  <c r="N21" i="56"/>
  <c r="N33"/>
  <c r="N37"/>
  <c r="N49"/>
  <c r="N61"/>
  <c r="N69"/>
  <c r="N77"/>
  <c r="C99" i="63"/>
  <c r="F30"/>
  <c r="B99"/>
  <c r="F85"/>
  <c r="F61" i="62"/>
  <c r="F60" i="61"/>
  <c r="B99"/>
  <c r="C99" i="56"/>
  <c r="C99" i="55"/>
  <c r="F30"/>
  <c r="K99" i="66"/>
  <c r="C99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O52" s="1"/>
  <c r="N55"/>
  <c r="O55" s="1"/>
  <c r="N56"/>
  <c r="N59"/>
  <c r="N60"/>
  <c r="O60" s="1"/>
  <c r="N63"/>
  <c r="N64"/>
  <c r="N67"/>
  <c r="N68"/>
  <c r="N71"/>
  <c r="N72"/>
  <c r="N75"/>
  <c r="O75" s="1"/>
  <c r="N76"/>
  <c r="O76" s="1"/>
  <c r="N79"/>
  <c r="N80"/>
  <c r="N83"/>
  <c r="N84"/>
  <c r="O84" s="1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O48"/>
  <c r="V56"/>
  <c r="V4"/>
  <c r="O4"/>
  <c r="V9"/>
  <c r="V32"/>
  <c r="O32"/>
  <c r="V40"/>
  <c r="V16"/>
  <c r="O16"/>
  <c r="V24"/>
  <c r="V31"/>
  <c r="V43"/>
  <c r="O43"/>
  <c r="V87"/>
  <c r="V98"/>
  <c r="O98"/>
  <c r="O10" i="56"/>
  <c r="V19"/>
  <c r="O19"/>
  <c r="V24"/>
  <c r="V26"/>
  <c r="V35"/>
  <c r="V40"/>
  <c r="O42"/>
  <c r="V51"/>
  <c r="O51"/>
  <c r="N8" i="55"/>
  <c r="F9"/>
  <c r="I99"/>
  <c r="M99"/>
  <c r="G10"/>
  <c r="N12"/>
  <c r="O12" s="1"/>
  <c r="F13"/>
  <c r="O14"/>
  <c r="N28"/>
  <c r="O28" s="1"/>
  <c r="F29"/>
  <c r="V38"/>
  <c r="G42"/>
  <c r="N44"/>
  <c r="O44" s="1"/>
  <c r="F45"/>
  <c r="O46"/>
  <c r="V54"/>
  <c r="N60"/>
  <c r="O60" s="1"/>
  <c r="F61"/>
  <c r="O64"/>
  <c r="O72"/>
  <c r="O80"/>
  <c r="O92"/>
  <c r="O13" i="56"/>
  <c r="O29"/>
  <c r="O45"/>
  <c r="O57"/>
  <c r="O65"/>
  <c r="O73"/>
  <c r="V62" i="55"/>
  <c r="V66"/>
  <c r="V74"/>
  <c r="O74"/>
  <c r="V82"/>
  <c r="V94"/>
  <c r="O94"/>
  <c r="V22" i="56"/>
  <c r="O22"/>
  <c r="V36"/>
  <c r="V38"/>
  <c r="O38"/>
  <c r="V47"/>
  <c r="O47"/>
  <c r="V52"/>
  <c r="V54"/>
  <c r="O54"/>
  <c r="V59"/>
  <c r="V62"/>
  <c r="O62"/>
  <c r="V70"/>
  <c r="V75"/>
  <c r="V78"/>
  <c r="O78"/>
  <c r="V86"/>
  <c r="V94"/>
  <c r="O4" i="57"/>
  <c r="V68"/>
  <c r="V13" i="58"/>
  <c r="V12" i="55"/>
  <c r="V17"/>
  <c r="V28"/>
  <c r="V44"/>
  <c r="V60"/>
  <c r="V90"/>
  <c r="V95"/>
  <c r="O11" i="56"/>
  <c r="V18"/>
  <c r="O18"/>
  <c r="O27"/>
  <c r="V32"/>
  <c r="V34"/>
  <c r="O34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5" i="56"/>
  <c r="O21"/>
  <c r="O37"/>
  <c r="O53"/>
  <c r="O61"/>
  <c r="O69"/>
  <c r="O77"/>
  <c r="O93"/>
  <c r="V70" i="55"/>
  <c r="O70"/>
  <c r="V78"/>
  <c r="V86"/>
  <c r="O86"/>
  <c r="O91"/>
  <c r="V91"/>
  <c r="V7" i="56"/>
  <c r="O7"/>
  <c r="V14"/>
  <c r="O14"/>
  <c r="V23"/>
  <c r="O23"/>
  <c r="V30"/>
  <c r="V39"/>
  <c r="O39"/>
  <c r="V44"/>
  <c r="V55"/>
  <c r="V58"/>
  <c r="O58"/>
  <c r="V71"/>
  <c r="V79"/>
  <c r="V82"/>
  <c r="V87"/>
  <c r="V90"/>
  <c r="O95"/>
  <c r="V98"/>
  <c r="J99" i="55"/>
  <c r="N24"/>
  <c r="O24" s="1"/>
  <c r="N40"/>
  <c r="O40" s="1"/>
  <c r="N56"/>
  <c r="O56" s="1"/>
  <c r="V38" i="58"/>
  <c r="V41"/>
  <c r="V70"/>
  <c r="V63" i="55"/>
  <c r="V67"/>
  <c r="V75"/>
  <c r="V79"/>
  <c r="G3" i="56"/>
  <c r="V56"/>
  <c r="V60"/>
  <c r="B99" i="57"/>
  <c r="F3"/>
  <c r="K99"/>
  <c r="V29"/>
  <c r="N82"/>
  <c r="F83"/>
  <c r="F97"/>
  <c r="C99" i="58"/>
  <c r="I99"/>
  <c r="M99"/>
  <c r="N4"/>
  <c r="F5"/>
  <c r="V6"/>
  <c r="N12"/>
  <c r="F13"/>
  <c r="V14"/>
  <c r="N20"/>
  <c r="F21"/>
  <c r="V34"/>
  <c r="V66"/>
  <c r="V82"/>
  <c r="V64" i="55"/>
  <c r="V68"/>
  <c r="V72"/>
  <c r="V76"/>
  <c r="V80"/>
  <c r="V88"/>
  <c r="V92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N3" i="56"/>
  <c r="N90" i="57"/>
  <c r="F91"/>
  <c r="K99" i="58"/>
  <c r="U99"/>
  <c r="F9"/>
  <c r="F17"/>
  <c r="V42"/>
  <c r="V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81" i="58" l="1"/>
  <c r="O87" i="55"/>
  <c r="O63"/>
  <c r="O59"/>
  <c r="O74" i="58"/>
  <c r="O42"/>
  <c r="O9"/>
  <c r="O93"/>
  <c r="O77"/>
  <c r="O53"/>
  <c r="O45"/>
  <c r="O37"/>
  <c r="O21"/>
  <c r="O66"/>
  <c r="O13" i="57"/>
  <c r="O48"/>
  <c r="O64"/>
  <c r="O68" i="56"/>
  <c r="O56"/>
  <c r="O74"/>
  <c r="O70"/>
  <c r="O66"/>
  <c r="O46"/>
  <c r="O30"/>
  <c r="O6"/>
  <c r="O27" i="55"/>
  <c r="O66"/>
  <c r="O17"/>
  <c r="V66" i="56"/>
  <c r="V46"/>
  <c r="O31"/>
  <c r="E99"/>
  <c r="G12"/>
  <c r="V12" s="1"/>
  <c r="G8"/>
  <c r="V8" s="1"/>
  <c r="V6"/>
  <c r="G4"/>
  <c r="V4" s="1"/>
  <c r="O91"/>
  <c r="O87"/>
  <c r="O79"/>
  <c r="V74"/>
  <c r="O71"/>
  <c r="O63"/>
  <c r="O59"/>
  <c r="O36"/>
  <c r="O71" i="55"/>
  <c r="O7"/>
  <c r="O3"/>
  <c r="O95"/>
  <c r="O35"/>
  <c r="V27"/>
  <c r="G26"/>
  <c r="V26" s="1"/>
  <c r="O83" i="56"/>
  <c r="O67"/>
  <c r="O92"/>
  <c r="O88"/>
  <c r="O72"/>
  <c r="V68"/>
  <c r="O64"/>
  <c r="V49"/>
  <c r="O44"/>
  <c r="O28"/>
  <c r="O24"/>
  <c r="V15"/>
  <c r="V96" i="55"/>
  <c r="V84"/>
  <c r="O83"/>
  <c r="O75"/>
  <c r="O67"/>
  <c r="G39"/>
  <c r="V39" s="1"/>
  <c r="E99"/>
  <c r="O90"/>
  <c r="O82"/>
  <c r="O62"/>
  <c r="O38"/>
  <c r="D99"/>
  <c r="O29" i="58"/>
  <c r="G27"/>
  <c r="O26"/>
  <c r="O25"/>
  <c r="O22"/>
  <c r="V97"/>
  <c r="V65"/>
  <c r="O57"/>
  <c r="G69" i="57"/>
  <c r="O69" s="1"/>
  <c r="G61"/>
  <c r="V61" s="1"/>
  <c r="G25"/>
  <c r="V25" s="1"/>
  <c r="O56"/>
  <c r="O24"/>
  <c r="V93" i="58"/>
  <c r="G91"/>
  <c r="G75"/>
  <c r="G59"/>
  <c r="V45"/>
  <c r="G43"/>
  <c r="O17"/>
  <c r="G11"/>
  <c r="V11" s="1"/>
  <c r="E99"/>
  <c r="V5"/>
  <c r="V77"/>
  <c r="O61"/>
  <c r="V53"/>
  <c r="V37"/>
  <c r="V21"/>
  <c r="D99"/>
  <c r="G93" i="57"/>
  <c r="V93" s="1"/>
  <c r="G82"/>
  <c r="V82" s="1"/>
  <c r="G77"/>
  <c r="V77" s="1"/>
  <c r="G53"/>
  <c r="O53" s="1"/>
  <c r="G45"/>
  <c r="O45" s="1"/>
  <c r="G37"/>
  <c r="G21"/>
  <c r="V21" s="1"/>
  <c r="G5"/>
  <c r="V5" s="1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77" i="57" l="1"/>
  <c r="O12" i="56"/>
  <c r="O8"/>
  <c r="O4"/>
  <c r="O26" i="55"/>
  <c r="O49"/>
  <c r="O16" i="56"/>
  <c r="O39" i="55"/>
  <c r="V27" i="58"/>
  <c r="O27"/>
  <c r="O11"/>
  <c r="O93" i="57"/>
  <c r="O25"/>
  <c r="O21"/>
  <c r="O5"/>
  <c r="V91" i="58"/>
  <c r="O91"/>
  <c r="O75"/>
  <c r="V75"/>
  <c r="O59"/>
  <c r="V59"/>
  <c r="O43"/>
  <c r="V43"/>
  <c r="O80"/>
  <c r="V53" i="57"/>
  <c r="V45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G95"/>
  <c r="DA7"/>
  <c r="BY91"/>
  <c r="CO93"/>
  <c r="CM95"/>
  <c r="CT95"/>
  <c r="DA95"/>
  <c r="BY46"/>
  <c r="BY58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BM84"/>
  <c r="BM67"/>
  <c r="BM62"/>
  <c r="BM56"/>
  <c r="BM42"/>
  <c r="BM40"/>
  <c r="BM16"/>
  <c r="BM4"/>
  <c r="CO5"/>
  <c r="BF28"/>
  <c r="BF96"/>
  <c r="DH96" s="1"/>
  <c r="D96" i="40" s="1"/>
  <c r="BF56" i="54"/>
  <c r="BF46"/>
  <c r="BF42"/>
  <c r="BF32"/>
  <c r="BF24"/>
  <c r="BF16"/>
  <c r="BF14"/>
  <c r="CG10"/>
  <c r="AY96"/>
  <c r="AY93"/>
  <c r="AY70"/>
  <c r="AY67"/>
  <c r="AY51"/>
  <c r="AY37"/>
  <c r="AY24"/>
  <c r="AR96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BF52"/>
  <c r="DH52" s="1"/>
  <c r="D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DH92" s="1"/>
  <c r="D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BF98"/>
  <c r="DH98" s="1"/>
  <c r="D98" i="40" s="1"/>
  <c r="AY4" i="54"/>
  <c r="AY6"/>
  <c r="AY8"/>
  <c r="AY9"/>
  <c r="AY15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AY48"/>
  <c r="AY58"/>
  <c r="DI58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90" i="54" l="1"/>
  <c r="CW86"/>
  <c r="CW82"/>
  <c r="DD97"/>
  <c r="DD81"/>
  <c r="DD77"/>
  <c r="DD71"/>
  <c r="CW48"/>
  <c r="CB25"/>
  <c r="DD53"/>
  <c r="DD34"/>
  <c r="DD87"/>
  <c r="DD55"/>
  <c r="CW15"/>
  <c r="CW8"/>
  <c r="CW74"/>
  <c r="CW78"/>
  <c r="CW16"/>
  <c r="CP44"/>
  <c r="CP35"/>
  <c r="CP26"/>
  <c r="CP15"/>
  <c r="CP12"/>
  <c r="CP38"/>
  <c r="CP30"/>
  <c r="CP14"/>
  <c r="D6" i="40"/>
  <c r="DK6" i="54"/>
  <c r="CI68"/>
  <c r="CI17"/>
  <c r="CI7"/>
  <c r="CI15"/>
  <c r="CB61"/>
  <c r="CB18"/>
  <c r="CB74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BA99" i="3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D3"/>
  <c r="AC3" i="26"/>
  <c r="AD3" s="1"/>
  <c r="AC4" i="28"/>
  <c r="AD4" s="1"/>
  <c r="AG4" s="1"/>
  <c r="AD4" i="24"/>
  <c r="AG4" s="1"/>
  <c r="AC5" i="27"/>
  <c r="AD5" s="1"/>
  <c r="AC4" i="26"/>
  <c r="AD4" s="1"/>
  <c r="AD3" i="27"/>
  <c r="AC3" i="28"/>
  <c r="AD3" s="1"/>
  <c r="AG3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5" i="24"/>
  <c r="AD5" s="1"/>
  <c r="AG5" s="1"/>
  <c r="AC6" i="29"/>
  <c r="AD6" s="1"/>
  <c r="AC6" i="24"/>
  <c r="AD6" s="1"/>
  <c r="AG6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4"/>
  <c r="AD11" s="1"/>
  <c r="AG11" s="1"/>
  <c r="AC11" i="29"/>
  <c r="AD11" s="1"/>
  <c r="AC11" i="27"/>
  <c r="AD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8"/>
  <c r="AD12" s="1"/>
  <c r="AG12" s="1"/>
  <c r="AC12" i="29"/>
  <c r="AD12" s="1"/>
  <c r="AC11" i="26"/>
  <c r="AD11" s="1"/>
  <c r="AC12" i="24"/>
  <c r="AD12" s="1"/>
  <c r="AG12" s="1"/>
  <c r="AC12" i="27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9"/>
  <c r="AD13" s="1"/>
  <c r="AC13" i="24"/>
  <c r="AD13" s="1"/>
  <c r="AG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J14" i="44"/>
  <c r="AC14" i="27"/>
  <c r="AD14" s="1"/>
  <c r="AC13" i="26"/>
  <c r="AD13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7"/>
  <c r="AD15" s="1"/>
  <c r="AC15" i="24"/>
  <c r="AD15" s="1"/>
  <c r="AG15" s="1"/>
  <c r="AC15" i="28"/>
  <c r="AD15" s="1"/>
  <c r="AG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9"/>
  <c r="AD16" s="1"/>
  <c r="AC16" i="24"/>
  <c r="AD16" s="1"/>
  <c r="AG16" s="1"/>
  <c r="AC16" i="28"/>
  <c r="AD16" s="1"/>
  <c r="AG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9"/>
  <c r="AD19" s="1"/>
  <c r="AC19" i="27"/>
  <c r="AD19" s="1"/>
  <c r="AC19" i="24"/>
  <c r="AD19" s="1"/>
  <c r="AG19" s="1"/>
  <c r="AC19" i="28"/>
  <c r="AD19" s="1"/>
  <c r="AG19" s="1"/>
  <c r="AC18" i="26"/>
  <c r="AD18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9"/>
  <c r="AD20" s="1"/>
  <c r="AC20" i="24"/>
  <c r="AD20" s="1"/>
  <c r="AG20" s="1"/>
  <c r="AC19" i="26"/>
  <c r="AD19" s="1"/>
  <c r="AC20" i="28"/>
  <c r="AD20" s="1"/>
  <c r="AG20" s="1"/>
  <c r="J20" i="44"/>
  <c r="V16" i="63"/>
  <c r="G17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G22" i="44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G24" i="44"/>
  <c r="AC23" i="29"/>
  <c r="AD23" s="1"/>
  <c r="AC23" i="28"/>
  <c r="AD23" s="1"/>
  <c r="AG23" s="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8" l="1"/>
  <c r="AD25" s="1"/>
  <c r="AG25" s="1"/>
  <c r="AC25" i="29"/>
  <c r="AD25" s="1"/>
  <c r="AC25" i="27"/>
  <c r="AD25" s="1"/>
  <c r="AC24" i="26"/>
  <c r="AD24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7"/>
  <c r="AD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1" i="26" l="1"/>
  <c r="AD31" s="1"/>
  <c r="AC32" i="28"/>
  <c r="AD32" s="1"/>
  <c r="AG32" s="1"/>
  <c r="AC32" i="24"/>
  <c r="AD32" s="1"/>
  <c r="AG32" s="1"/>
  <c r="AC32" i="29"/>
  <c r="AD32" s="1"/>
  <c r="AC32" i="27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G35" s="1"/>
  <c r="AC34" i="26"/>
  <c r="AD34" s="1"/>
  <c r="AC35" i="28"/>
  <c r="AD35" s="1"/>
  <c r="AG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8"/>
  <c r="AD36" s="1"/>
  <c r="AG36" s="1"/>
  <c r="AC35" i="26"/>
  <c r="AD35" s="1"/>
  <c r="AC36" i="27"/>
  <c r="AD36" s="1"/>
  <c r="AC36" i="24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6" i="26"/>
  <c r="AD36" s="1"/>
  <c r="AC37" i="29"/>
  <c r="AD37" s="1"/>
  <c r="AC37" i="24"/>
  <c r="AD37" s="1"/>
  <c r="AG37" s="1"/>
  <c r="AC37" i="27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0" i="26"/>
  <c r="AD40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9"/>
  <c r="AD47" s="1"/>
  <c r="AC46" i="26"/>
  <c r="AD46" s="1"/>
  <c r="AC47" i="24"/>
  <c r="AD47" s="1"/>
  <c r="AG47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8"/>
  <c r="AD49" s="1"/>
  <c r="AG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G54" s="1"/>
  <c r="AC54" i="28"/>
  <c r="AD54" s="1"/>
  <c r="AG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4" i="26"/>
  <c r="AD54" s="1"/>
  <c r="AC55" i="27"/>
  <c r="AD55" s="1"/>
  <c r="AC55" i="28"/>
  <c r="AD55" s="1"/>
  <c r="AG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J59" i="44"/>
  <c r="AC59" i="24"/>
  <c r="AD59" s="1"/>
  <c r="AG59" s="1"/>
  <c r="AC59" i="28"/>
  <c r="AD59" s="1"/>
  <c r="AG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2" i="26"/>
  <c r="AD62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6" i="24"/>
  <c r="AD66" s="1"/>
  <c r="AG66" s="1"/>
  <c r="AC66" i="28"/>
  <c r="AD66" s="1"/>
  <c r="AG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J67" i="44"/>
  <c r="G68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7"/>
  <c r="AD69" s="1"/>
  <c r="AC69" i="29"/>
  <c r="AD69" s="1"/>
  <c r="AC68" i="26"/>
  <c r="AD68" s="1"/>
  <c r="AC69" i="24"/>
  <c r="AD69" s="1"/>
  <c r="AG69" s="1"/>
  <c r="G70" i="44"/>
  <c r="J69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G72" s="1"/>
  <c r="AC71" i="26"/>
  <c r="AD71" s="1"/>
  <c r="AC72" i="28"/>
  <c r="AD72" s="1"/>
  <c r="AG72" s="1"/>
  <c r="AC72" i="29"/>
  <c r="AD72" s="1"/>
  <c r="AC72" i="27"/>
  <c r="AD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9"/>
  <c r="AD73" s="1"/>
  <c r="AC72" i="26"/>
  <c r="AD72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G74" s="1"/>
  <c r="AC74" i="24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G77" s="1"/>
  <c r="AC77" i="29"/>
  <c r="AD77" s="1"/>
  <c r="AC77" i="28"/>
  <c r="AD77" s="1"/>
  <c r="AG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79" i="26"/>
  <c r="AD79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8" l="1"/>
  <c r="AD81" s="1"/>
  <c r="AG81" s="1"/>
  <c r="AC81" i="24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G82" s="1"/>
  <c r="AC82" i="28"/>
  <c r="AD82" s="1"/>
  <c r="AG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3" i="28"/>
  <c r="AD83" s="1"/>
  <c r="AG83" s="1"/>
  <c r="AC82" i="26"/>
  <c r="AD82" s="1"/>
  <c r="AC83" i="24"/>
  <c r="AD83" s="1"/>
  <c r="AG83" s="1"/>
  <c r="J83" i="44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7" l="1"/>
  <c r="AD85" s="1"/>
  <c r="AC85" i="29"/>
  <c r="AD85" s="1"/>
  <c r="AC85" i="24"/>
  <c r="AD85" s="1"/>
  <c r="AG85" s="1"/>
  <c r="AC85" i="28"/>
  <c r="AD85" s="1"/>
  <c r="AG85" s="1"/>
  <c r="AC84" i="26"/>
  <c r="AD84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6" i="26"/>
  <c r="AD86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O83" i="62"/>
  <c r="V83" i="63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G90" i="44"/>
  <c r="J89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G90" s="1"/>
  <c r="AC90" i="28"/>
  <c r="AD90" s="1"/>
  <c r="AG90" s="1"/>
  <c r="AC89" i="26"/>
  <c r="AD89" s="1"/>
  <c r="AC90" i="27"/>
  <c r="AD90" s="1"/>
  <c r="AC90" i="29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4"/>
  <c r="AD94" s="1"/>
  <c r="AG94" s="1"/>
  <c r="AC94" i="29"/>
  <c r="AD94" s="1"/>
  <c r="O90" i="61"/>
  <c r="AC94" i="27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9"/>
  <c r="AD95" s="1"/>
  <c r="AC95" i="28"/>
  <c r="AD95" s="1"/>
  <c r="AG95" s="1"/>
  <c r="AC95" i="24"/>
  <c r="AD95" s="1"/>
  <c r="AG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J96" i="44"/>
  <c r="AC96" i="24"/>
  <c r="AD96" s="1"/>
  <c r="AG96" s="1"/>
  <c r="AC96" i="29"/>
  <c r="AD96" s="1"/>
  <c r="AC96" i="27"/>
  <c r="AD96" s="1"/>
  <c r="AC95" i="26"/>
  <c r="AD95" s="1"/>
  <c r="V91" i="62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4"/>
  <c r="AD97" s="1"/>
  <c r="AG97" s="1"/>
  <c r="AC97" i="29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G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<sst xmlns="http://schemas.openxmlformats.org/spreadsheetml/2006/main" count="7872" uniqueCount="494">
  <si>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</si>
  <si>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</si>
  <si>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</si>
  <si>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</si>
  <si>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</si>
  <si>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</si>
  <si>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</si>
  <si>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</si>
  <si>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</si>
  <si>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</si>
  <si>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</si>
  <si>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</si>
  <si>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</si>
  <si>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</si>
  <si>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</si>
  <si>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</si>
  <si>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</si>
  <si>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</si>
  <si>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</si>
  <si>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</si>
  <si>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</si>
  <si>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</si>
  <si>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</si>
  <si>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</si>
  <si>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</si>
  <si>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</si>
  <si>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</si>
  <si>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</si>
  <si>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</si>
  <si>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</si>
  <si>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</si>
  <si>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</si>
  <si>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</si>
  <si>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</si>
  <si>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</si>
  <si>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</si>
  <si>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</si>
  <si>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</si>
  <si>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</si>
  <si>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</si>
  <si>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</si>
  <si>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</si>
  <si>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</si>
  <si>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</si>
  <si>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</si>
  <si>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</si>
  <si>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</si>
  <si>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</si>
  <si>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</si>
  <si>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</si>
  <si>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</si>
  <si>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</si>
  <si>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</si>
  <si>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</si>
  <si>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</si>
  <si>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</si>
  <si>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</si>
  <si>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</si>
  <si>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</si>
  <si>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</si>
  <si>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</si>
  <si>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</si>
  <si>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</si>
  <si>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</si>
  <si>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</si>
  <si>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</si>
  <si>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</si>
  <si>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</si>
  <si>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</si>
  <si>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</si>
  <si>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</si>
  <si>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</si>
  <si>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</si>
  <si>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</si>
  <si>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</si>
  <si>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</si>
  <si>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</si>
  <si>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</si>
  <si>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</si>
  <si>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</si>
  <si>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</si>
  <si>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</si>
  <si>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</si>
  <si>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</si>
  <si>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</si>
  <si>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</si>
  <si>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</si>
  <si>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</si>
  <si>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</si>
  <si>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</si>
  <si>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</si>
  <si>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</si>
  <si>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</si>
  <si>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</si>
  <si>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</si>
  <si>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</si>
  <si>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</si>
  <si>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</si>
  <si>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</si>
  <si>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</si>
  <si>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</si>
  <si>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</si>
  <si>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</si>
  <si>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</si>
  <si>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</si>
  <si>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</si>
  <si>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</si>
  <si>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</si>
  <si>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</si>
  <si>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</si>
  <si>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</si>
  <si>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</si>
  <si>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</si>
  <si>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</si>
  <si>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</si>
  <si>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</si>
  <si>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</si>
  <si>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</si>
  <si>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</si>
  <si>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</si>
  <si>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</si>
  <si>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</si>
  <si>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</si>
  <si>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</si>
  <si>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</si>
  <si>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</si>
  <si>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</si>
  <si>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</si>
  <si>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</si>
  <si>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</si>
  <si>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</si>
  <si>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</si>
  <si>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</si>
  <si>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</si>
  <si>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</si>
  <si>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</si>
  <si>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</si>
  <si>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</si>
  <si>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</si>
  <si>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</si>
  <si>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</si>
  <si>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</si>
  <si>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</si>
  <si>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</si>
  <si>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</si>
  <si>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</si>
  <si>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</si>
  <si>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</si>
  <si>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</si>
  <si>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</si>
  <si>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</si>
  <si>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</si>
  <si>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</si>
  <si>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</si>
  <si>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</si>
  <si>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</si>
  <si>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</si>
  <si>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</si>
  <si>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</si>
  <si>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</si>
  <si>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</si>
  <si>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</si>
  <si>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</si>
  <si>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</si>
  <si>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</si>
  <si>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</si>
  <si>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</si>
  <si>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</si>
  <si>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</si>
  <si>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</si>
  <si>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</si>
  <si>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</si>
  <si>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</si>
  <si>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</si>
  <si>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</si>
  <si>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</si>
  <si>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</si>
  <si>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</si>
  <si>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</si>
  <si>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</si>
  <si>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</si>
  <si>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</si>
  <si>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</si>
  <si>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</si>
  <si>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</si>
  <si>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</si>
  <si>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</si>
  <si>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</si>
  <si>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</si>
  <si>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</si>
  <si>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</si>
  <si>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</si>
  <si>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</si>
  <si>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</si>
  <si>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</si>
  <si>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</si>
  <si>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</si>
  <si>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</si>
  <si>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</si>
  <si>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</si>
  <si>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</si>
  <si>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</si>
  <si>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</si>
  <si>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</si>
  <si>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</si>
  <si>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</si>
  <si>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</si>
  <si>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</si>
  <si>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</si>
  <si>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</si>
  <si>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</si>
  <si>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</si>
  <si>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</si>
  <si>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</si>
  <si>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</si>
  <si>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</si>
  <si>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</si>
  <si>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</si>
  <si>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</si>
  <si>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</si>
  <si>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</si>
  <si>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</si>
  <si>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</si>
  <si>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</si>
  <si>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</si>
  <si>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</si>
  <si>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</si>
  <si>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</si>
  <si>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</si>
  <si>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</si>
  <si>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</si>
  <si>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</si>
  <si>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</si>
  <si>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</si>
  <si>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</si>
  <si>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</si>
  <si>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</si>
  <si>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</si>
  <si>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</si>
  <si>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</si>
  <si>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</si>
  <si>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</si>
  <si>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</si>
  <si>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</si>
  <si>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</si>
  <si>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</si>
  <si>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</si>
  <si>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</si>
  <si>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</si>
  <si>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</si>
  <si>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</si>
  <si>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</si>
  <si>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</si>
  <si>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</si>
  <si>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</si>
  <si>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</si>
  <si>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</si>
  <si>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</si>
  <si>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</si>
  <si>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</si>
  <si>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</si>
  <si>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</si>
  <si>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</si>
  <si>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</si>
  <si>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</si>
  <si>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</si>
  <si>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</si>
  <si>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</si>
  <si>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</si>
  <si>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</si>
  <si>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</si>
  <si>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</si>
  <si>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</si>
  <si>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</si>
  <si>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</si>
  <si>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</si>
  <si>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</si>
  <si>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</si>
  <si>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</si>
  <si>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</si>
  <si>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</si>
  <si>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</si>
  <si>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</si>
  <si>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</si>
  <si>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</si>
  <si>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</si>
  <si>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</si>
  <si>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</si>
  <si>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</si>
  <si>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</si>
  <si>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</si>
  <si>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</si>
  <si>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</si>
  <si>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</si>
  <si>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</si>
  <si>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</si>
  <si>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</si>
  <si>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</si>
  <si>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</si>
  <si>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</si>
  <si>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</si>
  <si>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</si>
  <si>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</si>
  <si>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</si>
  <si>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</si>
  <si>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</si>
  <si>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</si>
  <si>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</si>
  <si>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</si>
  <si>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</si>
  <si>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</si>
  <si>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</si>
  <si>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</si>
  <si>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</si>
  <si>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</si>
  <si>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</si>
  <si>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</si>
  <si>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</si>
  <si>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</si>
  <si>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</si>
  <si>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</si>
  <si>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</si>
  <si>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</si>
  <si>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</si>
  <si>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</si>
  <si>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</si>
  <si>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</si>
  <si>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</si>
  <si>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</si>
  <si>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</si>
  <si>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</si>
  <si>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</si>
  <si>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</si>
  <si>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</si>
  <si>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</si>
  <si>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</si>
  <si>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</si>
  <si>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</si>
  <si>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</si>
  <si>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</si>
  <si>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</si>
  <si>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</si>
  <si>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</si>
  <si>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</si>
  <si>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</si>
  <si>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</si>
  <si>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</si>
  <si>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</si>
  <si>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</si>
  <si>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</si>
  <si>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</si>
  <si>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</si>
  <si>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</si>
  <si>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</si>
  <si>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</si>
  <si>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</si>
  <si>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</si>
  <si>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</si>
  <si>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</si>
  <si>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</si>
  <si>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</si>
  <si>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</si>
  <si>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</si>
  <si>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</si>
  <si>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</si>
  <si>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</si>
  <si>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</si>
  <si>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</si>
  <si>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</si>
  <si>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</si>
  <si>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</si>
  <si>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</si>
  <si>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</si>
  <si>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</si>
  <si>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</si>
  <si>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</si>
  <si>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</si>
  <si>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</si>
  <si>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</si>
  <si>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</si>
  <si>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</si>
  <si>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</si>
  <si>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</si>
  <si>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</si>
  <si>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</si>
  <si>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</si>
  <si>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</si>
  <si>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</si>
  <si>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</si>
  <si>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</si>
  <si>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</si>
  <si>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</si>
  <si>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</si>
  <si>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</si>
  <si>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</si>
  <si>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</si>
  <si>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</si>
  <si>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</si>
  <si>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</si>
  <si>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</si>
  <si>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</si>
  <si>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</si>
  <si>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</si>
  <si>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</si>
  <si>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</si>
  <si>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</si>
  <si>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</si>
  <si>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</si>
  <si>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</si>
  <si>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</si>
  <si>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</si>
  <si>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</si>
  <si>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</si>
  <si>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</si>
  <si>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</si>
  <si>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</si>
  <si>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</si>
  <si>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</si>
  <si>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</si>
  <si>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</si>
  <si>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</si>
  <si>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</si>
  <si>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</si>
  <si>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</si>
  <si>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</si>
  <si>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</si>
  <si>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</si>
  <si>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</si>
  <si>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</si>
  <si>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</si>
  <si>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</si>
  <si>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</si>
  <si>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</si>
  <si>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BRBCL(ER-38)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</si>
  <si>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</si>
  <si>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</si>
  <si>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</si>
  <si>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</si>
  <si>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</si>
  <si>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</si>
  <si>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</si>
  <si>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</si>
  <si>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</si>
  <si>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</si>
  <si>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</si>
  <si>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II(ER-38)</t>
  </si>
  <si>
    <t>JHAJJAR(NR-87)</t>
  </si>
  <si>
    <t>KHSTPP-II(ER-38)</t>
  </si>
  <si>
    <t>KOTESHWR(NR-87)</t>
  </si>
  <si>
    <t>NAPP(NR-87)</t>
  </si>
  <si>
    <t>NJPC(NR-87)</t>
  </si>
  <si>
    <t>PARBATI3(NR-87)</t>
  </si>
  <si>
    <t>RAPPB(NR-87)</t>
  </si>
  <si>
    <t>RAPPC(NR-87)</t>
  </si>
  <si>
    <t>RIHAND1(NR-87)</t>
  </si>
  <si>
    <t>RIHAND2(NR-87)</t>
  </si>
  <si>
    <t>RIHAND3(NR-87)</t>
  </si>
  <si>
    <t>SALAL(NR-87)</t>
  </si>
  <si>
    <t>SASAN(WR-39)</t>
  </si>
  <si>
    <t>SEWA2(NR-87)</t>
  </si>
  <si>
    <t>SINGRAULI(NR-87)</t>
  </si>
  <si>
    <t>SINGRAULI_HYDRO(NR-87)</t>
  </si>
  <si>
    <t>TALA(ER-38)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</si>
  <si>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</si>
  <si>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</si>
  <si>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</si>
  <si>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</si>
  <si>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</si>
  <si>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</si>
  <si>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</si>
  <si>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SHPPBPL</t>
  </si>
  <si>
    <t>HP</t>
  </si>
  <si>
    <t>JPL</t>
  </si>
  <si>
    <t>JPL-2</t>
  </si>
  <si>
    <t>KSK_MAHANADI</t>
  </si>
  <si>
    <t>Teesta_III</t>
  </si>
  <si>
    <t>APNRL</t>
  </si>
  <si>
    <t>SEILP2</t>
  </si>
  <si>
    <t>JHABUA_IPP</t>
  </si>
  <si>
    <t>ADHPL</t>
  </si>
  <si>
    <t>Meghalaya_Ben</t>
  </si>
  <si>
    <t>MALANA</t>
  </si>
  <si>
    <t>Manipur_Ben</t>
  </si>
  <si>
    <t>SORANG_HEP</t>
  </si>
  <si>
    <t>GMRKEL</t>
  </si>
  <si>
    <t>ITCWIND</t>
  </si>
  <si>
    <t>RPREL</t>
  </si>
  <si>
    <t>HP-GOVT</t>
  </si>
  <si>
    <t>GEE_HP</t>
  </si>
  <si>
    <t>SINGOLI</t>
  </si>
  <si>
    <t>CHANJUII</t>
  </si>
  <si>
    <t>TS1PL_BKN</t>
  </si>
  <si>
    <t>AHEJ3L_SOLAR</t>
  </si>
  <si>
    <t>57IS2022/05/11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</si>
</sst>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92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92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92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92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92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92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92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92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92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94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94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94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94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94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94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94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94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92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92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92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92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92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92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92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92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92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90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90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86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86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86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80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80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80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82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84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84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84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84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84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84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86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86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86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86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86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86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86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86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86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86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86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86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86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86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86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86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28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28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28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28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28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28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28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28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26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26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26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26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26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26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26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26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26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26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202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202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202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202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186.11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160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160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160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160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160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160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160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160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160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160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160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160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160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160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160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160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160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160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160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160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160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160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160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160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160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160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160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160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160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160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160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160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160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160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160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160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160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160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160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160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160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160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160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160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160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160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160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160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160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160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160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160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160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160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160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160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160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160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160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44692</v>
      </c>
      <c r="Z3" s="37">
        <f>S3</f>
        <v>44692</v>
      </c>
      <c r="AE3" s="36"/>
      <c r="AH3" s="38">
        <f>AV4</f>
        <v>44692</v>
      </c>
    </row>
    <row r="4" spans="1:48" ht="15.75" thickBot="1">
      <c r="A4" s="37">
        <f>frq!A1</f>
        <v>44692</v>
      </c>
      <c r="L4" s="37">
        <f>frq!A1</f>
        <v>44692</v>
      </c>
      <c r="P4" s="37">
        <f>frq!A1</f>
        <v>44692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5.0500000000000003E-2</v>
      </c>
      <c r="I6" s="54"/>
      <c r="J6" s="54">
        <f>G6+H6+I6</f>
        <v>0.1305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5.0500000000000003E-2</v>
      </c>
      <c r="I7" s="54"/>
      <c r="J7" s="54">
        <f t="shared" ref="J7:J70" si="3">G7+H7+I7</f>
        <v>0.1305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5.0500000000000003E-2</v>
      </c>
      <c r="I8" s="54"/>
      <c r="J8" s="54">
        <f t="shared" si="3"/>
        <v>0.1305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5.0500000000000003E-2</v>
      </c>
      <c r="I9" s="54"/>
      <c r="J9" s="54">
        <f t="shared" si="3"/>
        <v>0.1305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4.6527500000000006E-2</v>
      </c>
      <c r="I10" s="54"/>
      <c r="J10" s="54">
        <f t="shared" si="3"/>
        <v>0.12652750000000001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0.04</v>
      </c>
      <c r="I11" s="54"/>
      <c r="J11" s="54">
        <f t="shared" si="3"/>
        <v>0.12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0.04</v>
      </c>
      <c r="I12" s="54"/>
      <c r="J12" s="54">
        <f t="shared" si="3"/>
        <v>0.12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0.04</v>
      </c>
      <c r="I13" s="54"/>
      <c r="J13" s="54">
        <f t="shared" si="3"/>
        <v>0.12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0.04</v>
      </c>
      <c r="I14" s="54"/>
      <c r="J14" s="54">
        <f t="shared" si="3"/>
        <v>0.12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0.04</v>
      </c>
      <c r="I15" s="54"/>
      <c r="J15" s="54">
        <f t="shared" si="3"/>
        <v>0.12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0.04</v>
      </c>
      <c r="I16" s="54"/>
      <c r="J16" s="54">
        <f t="shared" si="3"/>
        <v>0.12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0.04</v>
      </c>
      <c r="I17" s="54"/>
      <c r="J17" s="54">
        <f t="shared" si="3"/>
        <v>0.12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0.04</v>
      </c>
      <c r="I18" s="54"/>
      <c r="J18" s="54">
        <f t="shared" si="3"/>
        <v>0.12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0.04</v>
      </c>
      <c r="I19" s="54"/>
      <c r="J19" s="54">
        <f t="shared" si="3"/>
        <v>0.12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0.04</v>
      </c>
      <c r="I20" s="54"/>
      <c r="J20" s="54">
        <f t="shared" si="3"/>
        <v>0.12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0.04</v>
      </c>
      <c r="I21" s="54"/>
      <c r="J21" s="54">
        <f t="shared" si="3"/>
        <v>0.12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0.04</v>
      </c>
      <c r="I22" s="54"/>
      <c r="J22" s="54">
        <f t="shared" si="3"/>
        <v>0.12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0.04</v>
      </c>
      <c r="I23" s="54"/>
      <c r="J23" s="54">
        <f t="shared" si="3"/>
        <v>0.12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0.04</v>
      </c>
      <c r="I24" s="54"/>
      <c r="J24" s="54">
        <f t="shared" si="3"/>
        <v>0.12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0.04</v>
      </c>
      <c r="I25" s="54"/>
      <c r="J25" s="54">
        <f t="shared" si="3"/>
        <v>0.12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0.04</v>
      </c>
      <c r="I26" s="54"/>
      <c r="J26" s="54">
        <f t="shared" si="3"/>
        <v>0.12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0.04</v>
      </c>
      <c r="I27" s="54"/>
      <c r="J27" s="54">
        <f t="shared" si="3"/>
        <v>0.12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0.04</v>
      </c>
      <c r="I28" s="54"/>
      <c r="J28" s="54">
        <f t="shared" si="3"/>
        <v>0.12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0.04</v>
      </c>
      <c r="I29" s="54"/>
      <c r="J29" s="54">
        <f t="shared" si="3"/>
        <v>0.12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0.04</v>
      </c>
      <c r="I30" s="54"/>
      <c r="J30" s="54">
        <f t="shared" si="3"/>
        <v>0.12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0.04</v>
      </c>
      <c r="I31" s="54"/>
      <c r="J31" s="54">
        <f t="shared" si="3"/>
        <v>0.12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0.04</v>
      </c>
      <c r="I32" s="54"/>
      <c r="J32" s="54">
        <f t="shared" si="3"/>
        <v>0.12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0.04</v>
      </c>
      <c r="I33" s="54"/>
      <c r="J33" s="54">
        <f t="shared" si="3"/>
        <v>0.12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0.04</v>
      </c>
      <c r="I34" s="54"/>
      <c r="J34" s="54">
        <f t="shared" si="3"/>
        <v>0.12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0.04</v>
      </c>
      <c r="I35" s="54"/>
      <c r="J35" s="54">
        <f t="shared" si="3"/>
        <v>0.12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0.04</v>
      </c>
      <c r="I36" s="54"/>
      <c r="J36" s="54">
        <f t="shared" si="3"/>
        <v>0.12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0.04</v>
      </c>
      <c r="I37" s="54"/>
      <c r="J37" s="54">
        <f t="shared" si="3"/>
        <v>0.12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0.04</v>
      </c>
      <c r="I38" s="54"/>
      <c r="J38" s="54">
        <f t="shared" si="3"/>
        <v>0.12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0.04</v>
      </c>
      <c r="I39" s="54"/>
      <c r="J39" s="54">
        <f t="shared" si="3"/>
        <v>0.12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0.04</v>
      </c>
      <c r="I40" s="54"/>
      <c r="J40" s="54">
        <f t="shared" si="3"/>
        <v>0.12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0.04</v>
      </c>
      <c r="I41" s="54"/>
      <c r="J41" s="54">
        <f t="shared" si="3"/>
        <v>0.12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0.04</v>
      </c>
      <c r="I42" s="54"/>
      <c r="J42" s="54">
        <f t="shared" si="3"/>
        <v>0.12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0.04</v>
      </c>
      <c r="I43" s="54"/>
      <c r="J43" s="54">
        <f t="shared" si="3"/>
        <v>0.12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0.04</v>
      </c>
      <c r="I44" s="54"/>
      <c r="J44" s="54">
        <f t="shared" si="3"/>
        <v>0.12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0.04</v>
      </c>
      <c r="I45" s="54"/>
      <c r="J45" s="54">
        <f t="shared" si="3"/>
        <v>0.12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0.04</v>
      </c>
      <c r="I46" s="54"/>
      <c r="J46" s="54">
        <f t="shared" si="3"/>
        <v>0.12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0.04</v>
      </c>
      <c r="I47" s="54"/>
      <c r="J47" s="54">
        <f t="shared" si="3"/>
        <v>0.12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0.04</v>
      </c>
      <c r="I48" s="54"/>
      <c r="J48" s="54">
        <f t="shared" si="3"/>
        <v>0.12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0.04</v>
      </c>
      <c r="I49" s="54"/>
      <c r="J49" s="54">
        <f t="shared" si="3"/>
        <v>0.12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0.04</v>
      </c>
      <c r="I50" s="54"/>
      <c r="J50" s="54">
        <f t="shared" si="3"/>
        <v>0.12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0.04</v>
      </c>
      <c r="I51" s="54"/>
      <c r="J51" s="54">
        <f t="shared" si="3"/>
        <v>0.12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0.04</v>
      </c>
      <c r="I52" s="54"/>
      <c r="J52" s="54">
        <f t="shared" si="3"/>
        <v>0.12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0.04</v>
      </c>
      <c r="I53" s="54"/>
      <c r="J53" s="54">
        <f t="shared" si="3"/>
        <v>0.12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0.04</v>
      </c>
      <c r="I54" s="54"/>
      <c r="J54" s="54">
        <f t="shared" si="3"/>
        <v>0.12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0.04</v>
      </c>
      <c r="I55" s="54"/>
      <c r="J55" s="54">
        <f t="shared" si="3"/>
        <v>0.12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0.04</v>
      </c>
      <c r="I56" s="54"/>
      <c r="J56" s="54">
        <f t="shared" si="3"/>
        <v>0.12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0.04</v>
      </c>
      <c r="I57" s="54"/>
      <c r="J57" s="54">
        <f t="shared" si="3"/>
        <v>0.12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0.04</v>
      </c>
      <c r="I58" s="54"/>
      <c r="J58" s="54">
        <f t="shared" si="3"/>
        <v>0.12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0.04</v>
      </c>
      <c r="I59" s="54"/>
      <c r="J59" s="54">
        <f t="shared" si="3"/>
        <v>0.12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0.04</v>
      </c>
      <c r="I60" s="54"/>
      <c r="J60" s="54">
        <f t="shared" si="3"/>
        <v>0.12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0.04</v>
      </c>
      <c r="I61" s="54"/>
      <c r="J61" s="54">
        <f t="shared" si="3"/>
        <v>0.12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0.04</v>
      </c>
      <c r="I62" s="54"/>
      <c r="J62" s="54">
        <f t="shared" si="3"/>
        <v>0.12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0.04</v>
      </c>
      <c r="I63" s="54"/>
      <c r="J63" s="54">
        <f t="shared" si="3"/>
        <v>0.12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0.04</v>
      </c>
      <c r="I64" s="54"/>
      <c r="J64" s="54">
        <f t="shared" si="3"/>
        <v>0.12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0.04</v>
      </c>
      <c r="I65" s="54"/>
      <c r="J65" s="54">
        <f t="shared" si="3"/>
        <v>0.12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0.04</v>
      </c>
      <c r="I66" s="54"/>
      <c r="J66" s="54">
        <f t="shared" si="3"/>
        <v>0.12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0.04</v>
      </c>
      <c r="I67" s="54"/>
      <c r="J67" s="54">
        <f t="shared" si="3"/>
        <v>0.12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0.04</v>
      </c>
      <c r="I68" s="54"/>
      <c r="J68" s="54">
        <f t="shared" si="3"/>
        <v>0.12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0.04</v>
      </c>
      <c r="I69" s="54"/>
      <c r="J69" s="54">
        <f t="shared" si="3"/>
        <v>0.12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0.04</v>
      </c>
      <c r="I70" s="54"/>
      <c r="J70" s="54">
        <f t="shared" si="3"/>
        <v>0.12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0.04</v>
      </c>
      <c r="I71" s="54"/>
      <c r="J71" s="54">
        <f t="shared" ref="J71:J101" si="9">G71+H71+I71</f>
        <v>0.12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0.04</v>
      </c>
      <c r="I72" s="54"/>
      <c r="J72" s="54">
        <f t="shared" si="9"/>
        <v>0.12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0.04</v>
      </c>
      <c r="I73" s="54"/>
      <c r="J73" s="54">
        <f t="shared" si="9"/>
        <v>0.12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0.04</v>
      </c>
      <c r="I74" s="54"/>
      <c r="J74" s="54">
        <f t="shared" si="9"/>
        <v>0.12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0.04</v>
      </c>
      <c r="I75" s="54"/>
      <c r="J75" s="54">
        <f t="shared" si="9"/>
        <v>0.12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0.04</v>
      </c>
      <c r="I76" s="54"/>
      <c r="J76" s="54">
        <f t="shared" si="9"/>
        <v>0.12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0.04</v>
      </c>
      <c r="I77" s="54"/>
      <c r="J77" s="54">
        <f t="shared" si="9"/>
        <v>0.12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0.04</v>
      </c>
      <c r="I78" s="54"/>
      <c r="J78" s="54">
        <f t="shared" si="9"/>
        <v>0.12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0.04</v>
      </c>
      <c r="I79" s="54"/>
      <c r="J79" s="54">
        <f t="shared" si="9"/>
        <v>0.12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0.04</v>
      </c>
      <c r="I80" s="54"/>
      <c r="J80" s="54">
        <f t="shared" si="9"/>
        <v>0.12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0.04</v>
      </c>
      <c r="I81" s="54"/>
      <c r="J81" s="54">
        <f t="shared" si="9"/>
        <v>0.12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0.04</v>
      </c>
      <c r="I82" s="54"/>
      <c r="J82" s="54">
        <f t="shared" si="9"/>
        <v>0.12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0.04</v>
      </c>
      <c r="I83" s="54"/>
      <c r="J83" s="54">
        <f t="shared" si="9"/>
        <v>0.12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0.04</v>
      </c>
      <c r="I84" s="54"/>
      <c r="J84" s="54">
        <f t="shared" si="9"/>
        <v>0.12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0.04</v>
      </c>
      <c r="I85" s="54"/>
      <c r="J85" s="54">
        <f t="shared" si="9"/>
        <v>0.12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0.04</v>
      </c>
      <c r="I86" s="54"/>
      <c r="J86" s="54">
        <f t="shared" si="9"/>
        <v>0.12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0.04</v>
      </c>
      <c r="I87" s="54"/>
      <c r="J87" s="54">
        <f t="shared" si="9"/>
        <v>0.12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0.04</v>
      </c>
      <c r="I88" s="54"/>
      <c r="J88" s="54">
        <f t="shared" si="9"/>
        <v>0.12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0.04</v>
      </c>
      <c r="I89" s="54"/>
      <c r="J89" s="54">
        <f t="shared" si="9"/>
        <v>0.12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0.04</v>
      </c>
      <c r="I90" s="54"/>
      <c r="J90" s="54">
        <f t="shared" si="9"/>
        <v>0.12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0.04</v>
      </c>
      <c r="I91" s="54"/>
      <c r="J91" s="54">
        <f t="shared" si="9"/>
        <v>0.12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0.04</v>
      </c>
      <c r="I92" s="54"/>
      <c r="J92" s="54">
        <f t="shared" si="9"/>
        <v>0.12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0.04</v>
      </c>
      <c r="I93" s="54"/>
      <c r="J93" s="54">
        <f t="shared" si="9"/>
        <v>0.12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0.04</v>
      </c>
      <c r="I94" s="54"/>
      <c r="J94" s="54">
        <f t="shared" si="9"/>
        <v>0.12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0.04</v>
      </c>
      <c r="I95" s="54"/>
      <c r="J95" s="54">
        <f t="shared" si="9"/>
        <v>0.12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0.04</v>
      </c>
      <c r="I96" s="54"/>
      <c r="J96" s="54">
        <f t="shared" si="9"/>
        <v>0.12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0.04</v>
      </c>
      <c r="I97" s="54"/>
      <c r="J97" s="54">
        <f t="shared" si="9"/>
        <v>0.12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0.04</v>
      </c>
      <c r="I98" s="54"/>
      <c r="J98" s="54">
        <f t="shared" si="9"/>
        <v>0.12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0.04</v>
      </c>
      <c r="I99" s="54"/>
      <c r="J99" s="54">
        <f t="shared" si="9"/>
        <v>0.12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0.04</v>
      </c>
      <c r="I100" s="54"/>
      <c r="J100" s="54">
        <f t="shared" si="9"/>
        <v>0.12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0.04</v>
      </c>
      <c r="I101" s="54"/>
      <c r="J101" s="54">
        <f t="shared" si="9"/>
        <v>0.12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3.8885275000000026</v>
      </c>
      <c r="I102" s="54"/>
      <c r="J102" s="54">
        <f t="shared" si="14"/>
        <v>11.568527499999982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14.5</v>
      </c>
      <c r="J3" s="95">
        <v>0</v>
      </c>
      <c r="K3" s="95">
        <v>4.84</v>
      </c>
      <c r="L3" s="95">
        <v>0</v>
      </c>
      <c r="M3" s="114">
        <v>0</v>
      </c>
      <c r="N3" s="113">
        <v>-13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-13</v>
      </c>
      <c r="V3" s="116">
        <v>19.34</v>
      </c>
      <c r="W3">
        <v>-13</v>
      </c>
      <c r="X3">
        <v>14.5</v>
      </c>
      <c r="Y3">
        <v>0</v>
      </c>
      <c r="Z3">
        <v>4.84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14.51</v>
      </c>
      <c r="J4" s="88">
        <v>0</v>
      </c>
      <c r="K4" s="88">
        <v>9.67</v>
      </c>
      <c r="L4" s="88">
        <v>0</v>
      </c>
      <c r="M4" s="116">
        <v>0</v>
      </c>
      <c r="N4" s="115">
        <v>-11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-11</v>
      </c>
      <c r="V4" s="116">
        <v>24.18</v>
      </c>
      <c r="W4">
        <v>-11</v>
      </c>
      <c r="X4">
        <v>14.51</v>
      </c>
      <c r="Y4">
        <v>0</v>
      </c>
      <c r="Z4">
        <v>9.67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9.67</v>
      </c>
      <c r="L5" s="88">
        <v>0</v>
      </c>
      <c r="M5" s="116">
        <v>0</v>
      </c>
      <c r="N5" s="115">
        <v>-45</v>
      </c>
      <c r="O5" s="88">
        <v>-25</v>
      </c>
      <c r="P5" s="88">
        <v>0</v>
      </c>
      <c r="Q5" s="88">
        <v>0</v>
      </c>
      <c r="R5" s="88">
        <v>0</v>
      </c>
      <c r="S5" s="116">
        <v>0</v>
      </c>
      <c r="U5" s="115">
        <v>-70</v>
      </c>
      <c r="V5" s="116">
        <v>9.67</v>
      </c>
      <c r="W5">
        <v>-45</v>
      </c>
      <c r="X5">
        <v>-25</v>
      </c>
      <c r="Y5">
        <v>0</v>
      </c>
      <c r="Z5">
        <v>9.67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9.67</v>
      </c>
      <c r="L6" s="88">
        <v>0</v>
      </c>
      <c r="M6" s="116">
        <v>0</v>
      </c>
      <c r="N6" s="115">
        <v>-50</v>
      </c>
      <c r="O6" s="88">
        <v>-25</v>
      </c>
      <c r="P6" s="88">
        <v>0</v>
      </c>
      <c r="Q6" s="88">
        <v>0</v>
      </c>
      <c r="R6" s="88">
        <v>0</v>
      </c>
      <c r="S6" s="116">
        <v>0</v>
      </c>
      <c r="U6" s="115">
        <v>-75</v>
      </c>
      <c r="V6" s="116">
        <v>9.67</v>
      </c>
      <c r="W6">
        <v>-50</v>
      </c>
      <c r="X6">
        <v>-25</v>
      </c>
      <c r="Y6">
        <v>0</v>
      </c>
      <c r="Z6">
        <v>9.67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4.84</v>
      </c>
      <c r="L7" s="88">
        <v>2.9</v>
      </c>
      <c r="M7" s="116">
        <v>0</v>
      </c>
      <c r="N7" s="115">
        <v>-75</v>
      </c>
      <c r="O7" s="88">
        <v>-35</v>
      </c>
      <c r="P7" s="88">
        <v>0</v>
      </c>
      <c r="Q7" s="88">
        <v>0</v>
      </c>
      <c r="R7" s="88">
        <v>0</v>
      </c>
      <c r="S7" s="116">
        <v>0</v>
      </c>
      <c r="U7" s="115">
        <v>-110</v>
      </c>
      <c r="V7" s="116">
        <v>7.74</v>
      </c>
      <c r="W7">
        <v>-75</v>
      </c>
      <c r="X7">
        <v>-35</v>
      </c>
      <c r="Y7">
        <v>2.9</v>
      </c>
      <c r="Z7">
        <v>4.84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4.84</v>
      </c>
      <c r="L8" s="88">
        <v>0</v>
      </c>
      <c r="M8" s="116">
        <v>0</v>
      </c>
      <c r="N8" s="115">
        <v>-11</v>
      </c>
      <c r="O8" s="88">
        <v>-35</v>
      </c>
      <c r="P8" s="88">
        <v>0</v>
      </c>
      <c r="Q8" s="88">
        <v>0</v>
      </c>
      <c r="R8" s="88">
        <v>0</v>
      </c>
      <c r="S8" s="116">
        <v>0</v>
      </c>
      <c r="U8" s="115">
        <v>-46</v>
      </c>
      <c r="V8" s="116">
        <v>4.84</v>
      </c>
      <c r="W8">
        <v>-11</v>
      </c>
      <c r="X8">
        <v>-35</v>
      </c>
      <c r="Y8">
        <v>0</v>
      </c>
      <c r="Z8">
        <v>4.84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9.67</v>
      </c>
      <c r="L9" s="88">
        <v>0</v>
      </c>
      <c r="M9" s="116">
        <v>0</v>
      </c>
      <c r="N9" s="115">
        <v>-111</v>
      </c>
      <c r="O9" s="88">
        <v>-35</v>
      </c>
      <c r="P9" s="88">
        <v>-95</v>
      </c>
      <c r="Q9" s="88">
        <v>0</v>
      </c>
      <c r="R9" s="88">
        <v>0</v>
      </c>
      <c r="S9" s="116">
        <v>0</v>
      </c>
      <c r="U9" s="115">
        <v>-241</v>
      </c>
      <c r="V9" s="116">
        <v>9.67</v>
      </c>
      <c r="W9">
        <v>-111</v>
      </c>
      <c r="X9">
        <v>-35</v>
      </c>
      <c r="Y9">
        <v>0</v>
      </c>
      <c r="Z9">
        <v>9.67</v>
      </c>
      <c r="AA9">
        <v>0</v>
      </c>
      <c r="AB9">
        <v>-95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4.84</v>
      </c>
      <c r="L10" s="88">
        <v>0</v>
      </c>
      <c r="M10" s="116">
        <v>0</v>
      </c>
      <c r="N10" s="115">
        <v>-84</v>
      </c>
      <c r="O10" s="88">
        <v>-35</v>
      </c>
      <c r="P10" s="88">
        <v>-60</v>
      </c>
      <c r="Q10" s="88">
        <v>0</v>
      </c>
      <c r="R10" s="88">
        <v>0</v>
      </c>
      <c r="S10" s="116">
        <v>0</v>
      </c>
      <c r="U10" s="115">
        <v>-179</v>
      </c>
      <c r="V10" s="116">
        <v>4.84</v>
      </c>
      <c r="W10">
        <v>-84</v>
      </c>
      <c r="X10">
        <v>-35</v>
      </c>
      <c r="Y10">
        <v>0</v>
      </c>
      <c r="Z10">
        <v>4.84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4.84</v>
      </c>
      <c r="L11" s="88">
        <v>0</v>
      </c>
      <c r="M11" s="116">
        <v>0</v>
      </c>
      <c r="N11" s="115">
        <v>-108</v>
      </c>
      <c r="O11" s="88">
        <v>-90</v>
      </c>
      <c r="P11" s="88">
        <v>-100</v>
      </c>
      <c r="Q11" s="88">
        <v>0</v>
      </c>
      <c r="R11" s="88">
        <v>0</v>
      </c>
      <c r="S11" s="116">
        <v>0</v>
      </c>
      <c r="U11" s="115">
        <v>-298</v>
      </c>
      <c r="V11" s="116">
        <v>4.84</v>
      </c>
      <c r="W11">
        <v>-108</v>
      </c>
      <c r="X11">
        <v>-90</v>
      </c>
      <c r="Y11">
        <v>0</v>
      </c>
      <c r="Z11">
        <v>4.84</v>
      </c>
      <c r="AA11">
        <v>0</v>
      </c>
      <c r="AB11">
        <v>-100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4.84</v>
      </c>
      <c r="L12" s="88">
        <v>0</v>
      </c>
      <c r="M12" s="116">
        <v>0</v>
      </c>
      <c r="N12" s="115">
        <v>-84</v>
      </c>
      <c r="O12" s="88">
        <v>-75</v>
      </c>
      <c r="P12" s="88">
        <v>-100</v>
      </c>
      <c r="Q12" s="88">
        <v>0</v>
      </c>
      <c r="R12" s="88">
        <v>0</v>
      </c>
      <c r="S12" s="116">
        <v>0</v>
      </c>
      <c r="U12" s="115">
        <v>-259</v>
      </c>
      <c r="V12" s="116">
        <v>4.84</v>
      </c>
      <c r="W12">
        <v>-84</v>
      </c>
      <c r="X12">
        <v>-75</v>
      </c>
      <c r="Y12">
        <v>0</v>
      </c>
      <c r="Z12">
        <v>4.84</v>
      </c>
      <c r="AA12">
        <v>0</v>
      </c>
      <c r="AB12">
        <v>-100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4.84</v>
      </c>
      <c r="L13" s="88">
        <v>15.47</v>
      </c>
      <c r="M13" s="116">
        <v>0</v>
      </c>
      <c r="N13" s="115">
        <v>-154</v>
      </c>
      <c r="O13" s="88">
        <v>-75</v>
      </c>
      <c r="P13" s="88">
        <v>-110</v>
      </c>
      <c r="Q13" s="88">
        <v>0</v>
      </c>
      <c r="R13" s="88">
        <v>0</v>
      </c>
      <c r="S13" s="116">
        <v>0</v>
      </c>
      <c r="U13" s="115">
        <v>-339</v>
      </c>
      <c r="V13" s="116">
        <v>20.309999999999999</v>
      </c>
      <c r="W13">
        <v>-154</v>
      </c>
      <c r="X13">
        <v>-75</v>
      </c>
      <c r="Y13">
        <v>15.47</v>
      </c>
      <c r="Z13">
        <v>4.84</v>
      </c>
      <c r="AA13">
        <v>0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4.84</v>
      </c>
      <c r="L14" s="88">
        <v>0</v>
      </c>
      <c r="M14" s="116">
        <v>0</v>
      </c>
      <c r="N14" s="115">
        <v>-148</v>
      </c>
      <c r="O14" s="88">
        <v>-80</v>
      </c>
      <c r="P14" s="88">
        <v>-100</v>
      </c>
      <c r="Q14" s="88">
        <v>0</v>
      </c>
      <c r="R14" s="88">
        <v>0</v>
      </c>
      <c r="S14" s="116">
        <v>0</v>
      </c>
      <c r="U14" s="115">
        <v>-328</v>
      </c>
      <c r="V14" s="116">
        <v>4.84</v>
      </c>
      <c r="W14">
        <v>-148</v>
      </c>
      <c r="X14">
        <v>-80</v>
      </c>
      <c r="Y14">
        <v>0</v>
      </c>
      <c r="Z14">
        <v>4.84</v>
      </c>
      <c r="AA14">
        <v>0</v>
      </c>
      <c r="AB14">
        <v>-100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4.84</v>
      </c>
      <c r="L15" s="88">
        <v>12.57</v>
      </c>
      <c r="M15" s="116">
        <v>0</v>
      </c>
      <c r="N15" s="115">
        <v>-87</v>
      </c>
      <c r="O15" s="88">
        <v>-85</v>
      </c>
      <c r="P15" s="88">
        <v>-130</v>
      </c>
      <c r="Q15" s="88">
        <v>0</v>
      </c>
      <c r="R15" s="88">
        <v>0</v>
      </c>
      <c r="S15" s="116">
        <v>0</v>
      </c>
      <c r="U15" s="115">
        <v>-302</v>
      </c>
      <c r="V15" s="116">
        <v>17.41</v>
      </c>
      <c r="W15">
        <v>-87</v>
      </c>
      <c r="X15">
        <v>-85</v>
      </c>
      <c r="Y15">
        <v>12.57</v>
      </c>
      <c r="Z15">
        <v>4.84</v>
      </c>
      <c r="AA15">
        <v>0</v>
      </c>
      <c r="AB15">
        <v>-130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4.84</v>
      </c>
      <c r="L16" s="88">
        <v>0</v>
      </c>
      <c r="M16" s="116">
        <v>0</v>
      </c>
      <c r="N16" s="115">
        <v>-104</v>
      </c>
      <c r="O16" s="88">
        <v>-95</v>
      </c>
      <c r="P16" s="88">
        <v>-80</v>
      </c>
      <c r="Q16" s="88">
        <v>0</v>
      </c>
      <c r="R16" s="88">
        <v>0</v>
      </c>
      <c r="S16" s="116">
        <v>0</v>
      </c>
      <c r="U16" s="115">
        <v>-279</v>
      </c>
      <c r="V16" s="116">
        <v>4.84</v>
      </c>
      <c r="W16">
        <v>-104</v>
      </c>
      <c r="X16">
        <v>-95</v>
      </c>
      <c r="Y16">
        <v>0</v>
      </c>
      <c r="Z16">
        <v>4.84</v>
      </c>
      <c r="AA16">
        <v>0</v>
      </c>
      <c r="AB16">
        <v>-80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9.67</v>
      </c>
      <c r="L17" s="88">
        <v>11.6</v>
      </c>
      <c r="M17" s="116">
        <v>0</v>
      </c>
      <c r="N17" s="115">
        <v>-161</v>
      </c>
      <c r="O17" s="88">
        <v>-65</v>
      </c>
      <c r="P17" s="88">
        <v>-135</v>
      </c>
      <c r="Q17" s="88">
        <v>0</v>
      </c>
      <c r="R17" s="88">
        <v>0</v>
      </c>
      <c r="S17" s="116">
        <v>0</v>
      </c>
      <c r="U17" s="115">
        <v>-361</v>
      </c>
      <c r="V17" s="116">
        <v>21.27</v>
      </c>
      <c r="W17">
        <v>-161</v>
      </c>
      <c r="X17">
        <v>-65</v>
      </c>
      <c r="Y17">
        <v>11.6</v>
      </c>
      <c r="Z17">
        <v>9.67</v>
      </c>
      <c r="AA17">
        <v>0</v>
      </c>
      <c r="AB17">
        <v>-135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11.6</v>
      </c>
      <c r="M18" s="116">
        <v>0</v>
      </c>
      <c r="N18" s="115">
        <v>-137</v>
      </c>
      <c r="O18" s="88">
        <v>-128</v>
      </c>
      <c r="P18" s="88">
        <v>-85</v>
      </c>
      <c r="Q18" s="88">
        <v>0</v>
      </c>
      <c r="R18" s="88">
        <v>0</v>
      </c>
      <c r="S18" s="116">
        <v>0</v>
      </c>
      <c r="U18" s="115">
        <v>-350</v>
      </c>
      <c r="V18" s="116">
        <v>11.6</v>
      </c>
      <c r="W18">
        <v>-137</v>
      </c>
      <c r="X18">
        <v>-128</v>
      </c>
      <c r="Y18">
        <v>11.6</v>
      </c>
      <c r="Z18">
        <v>0</v>
      </c>
      <c r="AA18">
        <v>0</v>
      </c>
      <c r="AB18">
        <v>-85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15.47</v>
      </c>
      <c r="M19" s="116">
        <v>0</v>
      </c>
      <c r="N19" s="115">
        <v>0</v>
      </c>
      <c r="O19" s="88">
        <v>-118</v>
      </c>
      <c r="P19" s="88">
        <v>-145</v>
      </c>
      <c r="Q19" s="88">
        <v>0</v>
      </c>
      <c r="R19" s="88">
        <v>0</v>
      </c>
      <c r="S19" s="116">
        <v>0</v>
      </c>
      <c r="U19" s="115">
        <v>-263</v>
      </c>
      <c r="V19" s="116">
        <v>15.47</v>
      </c>
      <c r="W19">
        <v>0</v>
      </c>
      <c r="X19">
        <v>-118</v>
      </c>
      <c r="Y19">
        <v>15.47</v>
      </c>
      <c r="Z19">
        <v>0</v>
      </c>
      <c r="AA19">
        <v>0</v>
      </c>
      <c r="AB19">
        <v>-145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9.67</v>
      </c>
      <c r="L20" s="88">
        <v>0</v>
      </c>
      <c r="M20" s="116">
        <v>0</v>
      </c>
      <c r="N20" s="115">
        <v>0</v>
      </c>
      <c r="O20" s="88">
        <v>-123</v>
      </c>
      <c r="P20" s="88">
        <v>-85</v>
      </c>
      <c r="Q20" s="88">
        <v>0</v>
      </c>
      <c r="R20" s="88">
        <v>0</v>
      </c>
      <c r="S20" s="116">
        <v>0</v>
      </c>
      <c r="U20" s="115">
        <v>-208</v>
      </c>
      <c r="V20" s="116">
        <v>9.67</v>
      </c>
      <c r="W20">
        <v>0</v>
      </c>
      <c r="X20">
        <v>-123</v>
      </c>
      <c r="Y20">
        <v>0</v>
      </c>
      <c r="Z20">
        <v>9.67</v>
      </c>
      <c r="AA20">
        <v>0</v>
      </c>
      <c r="AB20">
        <v>-85</v>
      </c>
    </row>
    <row r="21" spans="7:28">
      <c r="G21" t="s">
        <v>63</v>
      </c>
      <c r="H21" s="115">
        <v>20.309999999999999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-131</v>
      </c>
      <c r="P21" s="88">
        <v>-140</v>
      </c>
      <c r="Q21" s="88">
        <v>0</v>
      </c>
      <c r="R21" s="88">
        <v>0</v>
      </c>
      <c r="S21" s="116">
        <v>0</v>
      </c>
      <c r="U21" s="115">
        <v>-271</v>
      </c>
      <c r="V21" s="116">
        <v>20.309999999999999</v>
      </c>
      <c r="W21">
        <v>20.309999999999999</v>
      </c>
      <c r="X21">
        <v>-131</v>
      </c>
      <c r="Y21">
        <v>0</v>
      </c>
      <c r="Z21">
        <v>0</v>
      </c>
      <c r="AA21">
        <v>0</v>
      </c>
      <c r="AB21">
        <v>-140</v>
      </c>
    </row>
    <row r="22" spans="7:28">
      <c r="G22" t="s">
        <v>64</v>
      </c>
      <c r="H22" s="115">
        <v>21.27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-128</v>
      </c>
      <c r="P22" s="88">
        <v>-85</v>
      </c>
      <c r="Q22" s="88">
        <v>0</v>
      </c>
      <c r="R22" s="88">
        <v>0</v>
      </c>
      <c r="S22" s="116">
        <v>0</v>
      </c>
      <c r="U22" s="115">
        <v>-213</v>
      </c>
      <c r="V22" s="116">
        <v>21.27</v>
      </c>
      <c r="W22">
        <v>21.27</v>
      </c>
      <c r="X22">
        <v>-128</v>
      </c>
      <c r="Y22">
        <v>0</v>
      </c>
      <c r="Z22">
        <v>0</v>
      </c>
      <c r="AA22">
        <v>0</v>
      </c>
      <c r="AB22">
        <v>-85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-125</v>
      </c>
      <c r="P23" s="88">
        <v>-80</v>
      </c>
      <c r="Q23" s="88">
        <v>0</v>
      </c>
      <c r="R23" s="88">
        <v>0</v>
      </c>
      <c r="S23" s="116">
        <v>0</v>
      </c>
      <c r="U23" s="115">
        <v>-205</v>
      </c>
      <c r="V23" s="116">
        <v>0</v>
      </c>
      <c r="W23">
        <v>0</v>
      </c>
      <c r="X23">
        <v>-125</v>
      </c>
      <c r="Y23">
        <v>0</v>
      </c>
      <c r="Z23">
        <v>0</v>
      </c>
      <c r="AA23">
        <v>0</v>
      </c>
      <c r="AB23">
        <v>-80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9.67</v>
      </c>
      <c r="L24" s="88">
        <v>0</v>
      </c>
      <c r="M24" s="116">
        <v>0</v>
      </c>
      <c r="N24" s="115">
        <v>0</v>
      </c>
      <c r="O24" s="88">
        <v>-75</v>
      </c>
      <c r="P24" s="88">
        <v>-80</v>
      </c>
      <c r="Q24" s="88">
        <v>0</v>
      </c>
      <c r="R24" s="88">
        <v>0</v>
      </c>
      <c r="S24" s="116">
        <v>0</v>
      </c>
      <c r="U24" s="115">
        <v>-155</v>
      </c>
      <c r="V24" s="116">
        <v>9.67</v>
      </c>
      <c r="W24">
        <v>0</v>
      </c>
      <c r="X24">
        <v>-75</v>
      </c>
      <c r="Y24">
        <v>0</v>
      </c>
      <c r="Z24">
        <v>9.67</v>
      </c>
      <c r="AA24">
        <v>0</v>
      </c>
      <c r="AB24">
        <v>-80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9.67</v>
      </c>
      <c r="L25" s="88">
        <v>14.51</v>
      </c>
      <c r="M25" s="116">
        <v>2.5099999999999998</v>
      </c>
      <c r="N25" s="115">
        <v>0</v>
      </c>
      <c r="O25" s="88">
        <v>-135</v>
      </c>
      <c r="P25" s="88">
        <v>-135</v>
      </c>
      <c r="Q25" s="88">
        <v>0</v>
      </c>
      <c r="R25" s="88">
        <v>0</v>
      </c>
      <c r="S25" s="116">
        <v>0</v>
      </c>
      <c r="U25" s="115">
        <v>-270</v>
      </c>
      <c r="V25" s="116">
        <v>26.69</v>
      </c>
      <c r="W25">
        <v>0</v>
      </c>
      <c r="X25">
        <v>-135</v>
      </c>
      <c r="Y25">
        <v>14.51</v>
      </c>
      <c r="Z25">
        <v>9.67</v>
      </c>
      <c r="AA25">
        <v>2.5099999999999998</v>
      </c>
      <c r="AB25">
        <v>-135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9.67</v>
      </c>
      <c r="L26" s="88">
        <v>0</v>
      </c>
      <c r="M26" s="116">
        <v>2.42</v>
      </c>
      <c r="N26" s="115">
        <v>0</v>
      </c>
      <c r="O26" s="88">
        <v>-135</v>
      </c>
      <c r="P26" s="88">
        <v>-80</v>
      </c>
      <c r="Q26" s="88">
        <v>0</v>
      </c>
      <c r="R26" s="88">
        <v>0</v>
      </c>
      <c r="S26" s="116">
        <v>0</v>
      </c>
      <c r="U26" s="115">
        <v>-215</v>
      </c>
      <c r="V26" s="116">
        <v>12.09</v>
      </c>
      <c r="W26">
        <v>0</v>
      </c>
      <c r="X26">
        <v>-135</v>
      </c>
      <c r="Y26">
        <v>0</v>
      </c>
      <c r="Z26">
        <v>9.67</v>
      </c>
      <c r="AA26">
        <v>2.42</v>
      </c>
      <c r="AB26">
        <v>-80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11.6</v>
      </c>
      <c r="M27" s="116">
        <v>2.42</v>
      </c>
      <c r="N27" s="115">
        <v>0</v>
      </c>
      <c r="O27" s="88">
        <v>-130</v>
      </c>
      <c r="P27" s="88">
        <v>-135</v>
      </c>
      <c r="Q27" s="88">
        <v>0</v>
      </c>
      <c r="R27" s="88">
        <v>0</v>
      </c>
      <c r="S27" s="116">
        <v>0</v>
      </c>
      <c r="U27" s="115">
        <v>-265</v>
      </c>
      <c r="V27" s="116">
        <v>14.02</v>
      </c>
      <c r="W27">
        <v>0</v>
      </c>
      <c r="X27">
        <v>-130</v>
      </c>
      <c r="Y27">
        <v>11.6</v>
      </c>
      <c r="Z27">
        <v>0</v>
      </c>
      <c r="AA27">
        <v>2.42</v>
      </c>
      <c r="AB27">
        <v>-135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9.67</v>
      </c>
      <c r="L28" s="88">
        <v>11.61</v>
      </c>
      <c r="M28" s="116">
        <v>2.5099999999999998</v>
      </c>
      <c r="N28" s="115">
        <v>0</v>
      </c>
      <c r="O28" s="88">
        <v>-120</v>
      </c>
      <c r="P28" s="88">
        <v>-80</v>
      </c>
      <c r="Q28" s="88">
        <v>0</v>
      </c>
      <c r="R28" s="88">
        <v>0</v>
      </c>
      <c r="S28" s="116">
        <v>0</v>
      </c>
      <c r="U28" s="115">
        <v>-200</v>
      </c>
      <c r="V28" s="116">
        <v>23.79</v>
      </c>
      <c r="W28">
        <v>0</v>
      </c>
      <c r="X28">
        <v>-120</v>
      </c>
      <c r="Y28">
        <v>11.61</v>
      </c>
      <c r="Z28">
        <v>9.67</v>
      </c>
      <c r="AA28">
        <v>2.5099999999999998</v>
      </c>
      <c r="AB28">
        <v>-80</v>
      </c>
    </row>
    <row r="29" spans="7:28">
      <c r="G29" t="s">
        <v>71</v>
      </c>
      <c r="H29" s="115">
        <v>32.89</v>
      </c>
      <c r="I29" s="88">
        <v>0</v>
      </c>
      <c r="J29" s="88">
        <v>0</v>
      </c>
      <c r="K29" s="88">
        <v>9.67</v>
      </c>
      <c r="L29" s="88">
        <v>11.6</v>
      </c>
      <c r="M29" s="116">
        <v>2.5099999999999998</v>
      </c>
      <c r="N29" s="115">
        <v>0</v>
      </c>
      <c r="O29" s="88">
        <v>-105</v>
      </c>
      <c r="P29" s="88">
        <v>-65</v>
      </c>
      <c r="Q29" s="88">
        <v>0</v>
      </c>
      <c r="R29" s="88">
        <v>0</v>
      </c>
      <c r="S29" s="116">
        <v>0</v>
      </c>
      <c r="U29" s="115">
        <v>-170</v>
      </c>
      <c r="V29" s="116">
        <v>56.67</v>
      </c>
      <c r="W29">
        <v>32.89</v>
      </c>
      <c r="X29">
        <v>-105</v>
      </c>
      <c r="Y29">
        <v>11.6</v>
      </c>
      <c r="Z29">
        <v>9.67</v>
      </c>
      <c r="AA29">
        <v>2.5099999999999998</v>
      </c>
      <c r="AB29">
        <v>-65</v>
      </c>
    </row>
    <row r="30" spans="7:28">
      <c r="G30" t="s">
        <v>72</v>
      </c>
      <c r="H30" s="115">
        <v>61.89</v>
      </c>
      <c r="I30" s="88">
        <v>0</v>
      </c>
      <c r="J30" s="88">
        <v>0</v>
      </c>
      <c r="K30" s="88">
        <v>0</v>
      </c>
      <c r="L30" s="88">
        <v>11.6</v>
      </c>
      <c r="M30" s="116">
        <v>2.42</v>
      </c>
      <c r="N30" s="115">
        <v>0</v>
      </c>
      <c r="O30" s="88">
        <v>-100</v>
      </c>
      <c r="P30" s="88">
        <v>-115</v>
      </c>
      <c r="Q30" s="88">
        <v>0</v>
      </c>
      <c r="R30" s="88">
        <v>0</v>
      </c>
      <c r="S30" s="116">
        <v>0</v>
      </c>
      <c r="U30" s="115">
        <v>-215</v>
      </c>
      <c r="V30" s="116">
        <v>75.91</v>
      </c>
      <c r="W30">
        <v>61.89</v>
      </c>
      <c r="X30">
        <v>-100</v>
      </c>
      <c r="Y30">
        <v>11.6</v>
      </c>
      <c r="Z30">
        <v>0</v>
      </c>
      <c r="AA30">
        <v>2.42</v>
      </c>
      <c r="AB30">
        <v>-115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15.48</v>
      </c>
      <c r="M31" s="116">
        <v>1.05</v>
      </c>
      <c r="N31" s="115">
        <v>-39</v>
      </c>
      <c r="O31" s="88">
        <v>-48</v>
      </c>
      <c r="P31" s="88">
        <v>-65</v>
      </c>
      <c r="Q31" s="88">
        <v>0</v>
      </c>
      <c r="R31" s="88">
        <v>0</v>
      </c>
      <c r="S31" s="116">
        <v>0</v>
      </c>
      <c r="U31" s="115">
        <v>-152</v>
      </c>
      <c r="V31" s="116">
        <v>16.53</v>
      </c>
      <c r="W31">
        <v>-39</v>
      </c>
      <c r="X31">
        <v>-48</v>
      </c>
      <c r="Y31">
        <v>15.48</v>
      </c>
      <c r="Z31">
        <v>0</v>
      </c>
      <c r="AA31">
        <v>1.05</v>
      </c>
      <c r="AB31">
        <v>-65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4.84</v>
      </c>
      <c r="L32" s="88">
        <v>8.6999999999999993</v>
      </c>
      <c r="M32" s="116">
        <v>2.5099999999999998</v>
      </c>
      <c r="N32" s="115">
        <v>0</v>
      </c>
      <c r="O32" s="88">
        <v>-105</v>
      </c>
      <c r="P32" s="88">
        <v>-110</v>
      </c>
      <c r="Q32" s="88">
        <v>0</v>
      </c>
      <c r="R32" s="88">
        <v>0</v>
      </c>
      <c r="S32" s="116">
        <v>0</v>
      </c>
      <c r="U32" s="115">
        <v>-215</v>
      </c>
      <c r="V32" s="116">
        <v>16.05</v>
      </c>
      <c r="W32">
        <v>0</v>
      </c>
      <c r="X32">
        <v>-105</v>
      </c>
      <c r="Y32">
        <v>8.6999999999999993</v>
      </c>
      <c r="Z32">
        <v>4.84</v>
      </c>
      <c r="AA32">
        <v>2.5099999999999998</v>
      </c>
      <c r="AB32">
        <v>-110</v>
      </c>
    </row>
    <row r="33" spans="7:28">
      <c r="G33" t="s">
        <v>75</v>
      </c>
      <c r="H33" s="115">
        <v>62.85</v>
      </c>
      <c r="I33" s="88">
        <v>0</v>
      </c>
      <c r="J33" s="88">
        <v>0</v>
      </c>
      <c r="K33" s="88">
        <v>4.84</v>
      </c>
      <c r="L33" s="88">
        <v>11.6</v>
      </c>
      <c r="M33" s="116">
        <v>0.87</v>
      </c>
      <c r="N33" s="115">
        <v>0</v>
      </c>
      <c r="O33" s="88">
        <v>-100</v>
      </c>
      <c r="P33" s="88">
        <v>-60</v>
      </c>
      <c r="Q33" s="88">
        <v>0</v>
      </c>
      <c r="R33" s="88">
        <v>0</v>
      </c>
      <c r="S33" s="116">
        <v>0</v>
      </c>
      <c r="U33" s="115">
        <v>-160</v>
      </c>
      <c r="V33" s="116">
        <v>80.16</v>
      </c>
      <c r="W33">
        <v>62.85</v>
      </c>
      <c r="X33">
        <v>-100</v>
      </c>
      <c r="Y33">
        <v>11.6</v>
      </c>
      <c r="Z33">
        <v>4.84</v>
      </c>
      <c r="AA33">
        <v>0.87</v>
      </c>
      <c r="AB33">
        <v>-60</v>
      </c>
    </row>
    <row r="34" spans="7:28">
      <c r="G34" t="s">
        <v>76</v>
      </c>
      <c r="H34" s="115">
        <v>96.69</v>
      </c>
      <c r="I34" s="88">
        <v>0</v>
      </c>
      <c r="J34" s="88">
        <v>0</v>
      </c>
      <c r="K34" s="88">
        <v>4.84</v>
      </c>
      <c r="L34" s="88">
        <v>13.54</v>
      </c>
      <c r="M34" s="116">
        <v>0</v>
      </c>
      <c r="N34" s="115">
        <v>0</v>
      </c>
      <c r="O34" s="88">
        <v>-115</v>
      </c>
      <c r="P34" s="88">
        <v>-60</v>
      </c>
      <c r="Q34" s="88">
        <v>0</v>
      </c>
      <c r="R34" s="88">
        <v>0</v>
      </c>
      <c r="S34" s="116">
        <v>0</v>
      </c>
      <c r="U34" s="115">
        <v>-175</v>
      </c>
      <c r="V34" s="116">
        <v>115.07</v>
      </c>
      <c r="W34">
        <v>96.69</v>
      </c>
      <c r="X34">
        <v>-115</v>
      </c>
      <c r="Y34">
        <v>13.54</v>
      </c>
      <c r="Z34">
        <v>4.84</v>
      </c>
      <c r="AA34">
        <v>0</v>
      </c>
      <c r="AB34">
        <v>-60</v>
      </c>
    </row>
    <row r="35" spans="7:28">
      <c r="G35" t="s">
        <v>77</v>
      </c>
      <c r="H35" s="115">
        <v>39.65</v>
      </c>
      <c r="I35" s="88">
        <v>0</v>
      </c>
      <c r="J35" s="88">
        <v>0</v>
      </c>
      <c r="K35" s="88">
        <v>9.67</v>
      </c>
      <c r="L35" s="88">
        <v>15.47</v>
      </c>
      <c r="M35" s="116">
        <v>0</v>
      </c>
      <c r="N35" s="115">
        <v>0</v>
      </c>
      <c r="O35" s="88">
        <v>-140</v>
      </c>
      <c r="P35" s="88">
        <v>-60</v>
      </c>
      <c r="Q35" s="88">
        <v>0</v>
      </c>
      <c r="R35" s="88">
        <v>0</v>
      </c>
      <c r="S35" s="116">
        <v>0</v>
      </c>
      <c r="U35" s="115">
        <v>-200</v>
      </c>
      <c r="V35" s="116">
        <v>64.790000000000006</v>
      </c>
      <c r="W35">
        <v>39.65</v>
      </c>
      <c r="X35">
        <v>-140</v>
      </c>
      <c r="Y35">
        <v>15.47</v>
      </c>
      <c r="Z35">
        <v>9.67</v>
      </c>
      <c r="AA35">
        <v>0</v>
      </c>
      <c r="AB35">
        <v>-60</v>
      </c>
    </row>
    <row r="36" spans="7:28">
      <c r="G36" t="s">
        <v>78</v>
      </c>
      <c r="H36" s="115">
        <v>41.58</v>
      </c>
      <c r="I36" s="88">
        <v>0</v>
      </c>
      <c r="J36" s="88">
        <v>0</v>
      </c>
      <c r="K36" s="88">
        <v>9.67</v>
      </c>
      <c r="L36" s="88">
        <v>15.47</v>
      </c>
      <c r="M36" s="116">
        <v>0</v>
      </c>
      <c r="N36" s="115">
        <v>0</v>
      </c>
      <c r="O36" s="88">
        <v>-157</v>
      </c>
      <c r="P36" s="88">
        <v>-110</v>
      </c>
      <c r="Q36" s="88">
        <v>0</v>
      </c>
      <c r="R36" s="88">
        <v>0</v>
      </c>
      <c r="S36" s="116">
        <v>0</v>
      </c>
      <c r="U36" s="115">
        <v>-267</v>
      </c>
      <c r="V36" s="116">
        <v>66.72</v>
      </c>
      <c r="W36">
        <v>41.58</v>
      </c>
      <c r="X36">
        <v>-157</v>
      </c>
      <c r="Y36">
        <v>15.47</v>
      </c>
      <c r="Z36">
        <v>9.67</v>
      </c>
      <c r="AA36">
        <v>0</v>
      </c>
      <c r="AB36">
        <v>-110</v>
      </c>
    </row>
    <row r="37" spans="7:28">
      <c r="G37" t="s">
        <v>79</v>
      </c>
      <c r="H37" s="115">
        <v>13.54</v>
      </c>
      <c r="I37" s="88">
        <v>0</v>
      </c>
      <c r="J37" s="88">
        <v>0</v>
      </c>
      <c r="K37" s="88">
        <v>9.67</v>
      </c>
      <c r="L37" s="88">
        <v>21.27</v>
      </c>
      <c r="M37" s="116">
        <v>0</v>
      </c>
      <c r="N37" s="115">
        <v>0</v>
      </c>
      <c r="O37" s="88">
        <v>-190</v>
      </c>
      <c r="P37" s="88">
        <v>-65</v>
      </c>
      <c r="Q37" s="88">
        <v>0</v>
      </c>
      <c r="R37" s="88">
        <v>0</v>
      </c>
      <c r="S37" s="116">
        <v>0</v>
      </c>
      <c r="U37" s="115">
        <v>-255</v>
      </c>
      <c r="V37" s="116">
        <v>44.48</v>
      </c>
      <c r="W37">
        <v>13.54</v>
      </c>
      <c r="X37">
        <v>-190</v>
      </c>
      <c r="Y37">
        <v>21.27</v>
      </c>
      <c r="Z37">
        <v>9.67</v>
      </c>
      <c r="AA37">
        <v>0</v>
      </c>
      <c r="AB37">
        <v>-65</v>
      </c>
    </row>
    <row r="38" spans="7:28">
      <c r="G38" t="s">
        <v>80</v>
      </c>
      <c r="H38" s="115">
        <v>107.33</v>
      </c>
      <c r="I38" s="88">
        <v>0</v>
      </c>
      <c r="J38" s="88">
        <v>0</v>
      </c>
      <c r="K38" s="88">
        <v>9.67</v>
      </c>
      <c r="L38" s="88">
        <v>14.51</v>
      </c>
      <c r="M38" s="116">
        <v>0</v>
      </c>
      <c r="N38" s="115">
        <v>0</v>
      </c>
      <c r="O38" s="88">
        <v>-135</v>
      </c>
      <c r="P38" s="88">
        <v>-65</v>
      </c>
      <c r="Q38" s="88">
        <v>0</v>
      </c>
      <c r="R38" s="88">
        <v>0</v>
      </c>
      <c r="S38" s="116">
        <v>0</v>
      </c>
      <c r="U38" s="115">
        <v>-200</v>
      </c>
      <c r="V38" s="116">
        <v>131.51</v>
      </c>
      <c r="W38">
        <v>107.33</v>
      </c>
      <c r="X38">
        <v>-135</v>
      </c>
      <c r="Y38">
        <v>14.51</v>
      </c>
      <c r="Z38">
        <v>9.67</v>
      </c>
      <c r="AA38">
        <v>0</v>
      </c>
      <c r="AB38">
        <v>-65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16.440000000000001</v>
      </c>
      <c r="M39" s="116">
        <v>0</v>
      </c>
      <c r="N39" s="115">
        <v>0</v>
      </c>
      <c r="O39" s="88">
        <v>-180</v>
      </c>
      <c r="P39" s="88">
        <v>-65</v>
      </c>
      <c r="Q39" s="88">
        <v>0</v>
      </c>
      <c r="R39" s="88">
        <v>0</v>
      </c>
      <c r="S39" s="116">
        <v>0</v>
      </c>
      <c r="U39" s="115">
        <v>-245</v>
      </c>
      <c r="V39" s="116">
        <v>16.440000000000001</v>
      </c>
      <c r="W39">
        <v>0</v>
      </c>
      <c r="X39">
        <v>-180</v>
      </c>
      <c r="Y39">
        <v>16.440000000000001</v>
      </c>
      <c r="Z39">
        <v>0</v>
      </c>
      <c r="AA39">
        <v>0</v>
      </c>
      <c r="AB39">
        <v>-65</v>
      </c>
    </row>
    <row r="40" spans="7:28">
      <c r="G40" t="s">
        <v>82</v>
      </c>
      <c r="H40" s="115">
        <v>54.16</v>
      </c>
      <c r="I40" s="88">
        <v>0</v>
      </c>
      <c r="J40" s="88">
        <v>0</v>
      </c>
      <c r="K40" s="88">
        <v>0</v>
      </c>
      <c r="L40" s="88">
        <v>18.37</v>
      </c>
      <c r="M40" s="116">
        <v>0</v>
      </c>
      <c r="N40" s="115">
        <v>0</v>
      </c>
      <c r="O40" s="88">
        <v>-160</v>
      </c>
      <c r="P40" s="88">
        <v>-105</v>
      </c>
      <c r="Q40" s="88">
        <v>0</v>
      </c>
      <c r="R40" s="88">
        <v>0</v>
      </c>
      <c r="S40" s="116">
        <v>0</v>
      </c>
      <c r="U40" s="115">
        <v>-265</v>
      </c>
      <c r="V40" s="116">
        <v>72.52</v>
      </c>
      <c r="W40">
        <v>54.16</v>
      </c>
      <c r="X40">
        <v>-160</v>
      </c>
      <c r="Y40">
        <v>18.37</v>
      </c>
      <c r="Z40">
        <v>0</v>
      </c>
      <c r="AA40">
        <v>0</v>
      </c>
      <c r="AB40">
        <v>-105</v>
      </c>
    </row>
    <row r="41" spans="7:28">
      <c r="G41" t="s">
        <v>83</v>
      </c>
      <c r="H41" s="115">
        <v>65.75</v>
      </c>
      <c r="I41" s="88">
        <v>0</v>
      </c>
      <c r="J41" s="88">
        <v>0</v>
      </c>
      <c r="K41" s="88">
        <v>14.51</v>
      </c>
      <c r="L41" s="88">
        <v>20.309999999999999</v>
      </c>
      <c r="M41" s="116">
        <v>0</v>
      </c>
      <c r="N41" s="115">
        <v>0</v>
      </c>
      <c r="O41" s="88">
        <v>-155</v>
      </c>
      <c r="P41" s="88">
        <v>-50</v>
      </c>
      <c r="Q41" s="88">
        <v>0</v>
      </c>
      <c r="R41" s="88">
        <v>0</v>
      </c>
      <c r="S41" s="116">
        <v>0</v>
      </c>
      <c r="U41" s="115">
        <v>-205</v>
      </c>
      <c r="V41" s="116">
        <v>100.57</v>
      </c>
      <c r="W41">
        <v>65.75</v>
      </c>
      <c r="X41">
        <v>-155</v>
      </c>
      <c r="Y41">
        <v>20.309999999999999</v>
      </c>
      <c r="Z41">
        <v>14.51</v>
      </c>
      <c r="AA41">
        <v>0</v>
      </c>
      <c r="AB41">
        <v>-50</v>
      </c>
    </row>
    <row r="42" spans="7:28">
      <c r="G42" t="s">
        <v>84</v>
      </c>
      <c r="H42" s="115">
        <v>109.27</v>
      </c>
      <c r="I42" s="88">
        <v>0</v>
      </c>
      <c r="J42" s="88">
        <v>0</v>
      </c>
      <c r="K42" s="88">
        <v>0</v>
      </c>
      <c r="L42" s="88">
        <v>20.309999999999999</v>
      </c>
      <c r="M42" s="116">
        <v>0</v>
      </c>
      <c r="N42" s="115">
        <v>0</v>
      </c>
      <c r="O42" s="88">
        <v>-155</v>
      </c>
      <c r="P42" s="88">
        <v>-50</v>
      </c>
      <c r="Q42" s="88">
        <v>0</v>
      </c>
      <c r="R42" s="88">
        <v>0</v>
      </c>
      <c r="S42" s="116">
        <v>0</v>
      </c>
      <c r="U42" s="115">
        <v>-205</v>
      </c>
      <c r="V42" s="116">
        <v>129.58000000000001</v>
      </c>
      <c r="W42">
        <v>109.27</v>
      </c>
      <c r="X42">
        <v>-155</v>
      </c>
      <c r="Y42">
        <v>20.309999999999999</v>
      </c>
      <c r="Z42">
        <v>0</v>
      </c>
      <c r="AA42">
        <v>0</v>
      </c>
      <c r="AB42">
        <v>-50</v>
      </c>
    </row>
    <row r="43" spans="7:28">
      <c r="G43" t="s">
        <v>85</v>
      </c>
      <c r="H43" s="115">
        <v>36.74</v>
      </c>
      <c r="I43" s="88">
        <v>0</v>
      </c>
      <c r="J43" s="88">
        <v>0</v>
      </c>
      <c r="K43" s="88">
        <v>0</v>
      </c>
      <c r="L43" s="88">
        <v>25.63</v>
      </c>
      <c r="M43" s="116">
        <v>0</v>
      </c>
      <c r="N43" s="115">
        <v>0</v>
      </c>
      <c r="O43" s="88">
        <v>-132</v>
      </c>
      <c r="P43" s="88">
        <v>-100</v>
      </c>
      <c r="Q43" s="88">
        <v>0</v>
      </c>
      <c r="R43" s="88">
        <v>0</v>
      </c>
      <c r="S43" s="116">
        <v>0</v>
      </c>
      <c r="U43" s="115">
        <v>-232</v>
      </c>
      <c r="V43" s="116">
        <v>62.37</v>
      </c>
      <c r="W43">
        <v>36.74</v>
      </c>
      <c r="X43">
        <v>-132</v>
      </c>
      <c r="Y43">
        <v>25.63</v>
      </c>
      <c r="Z43">
        <v>0</v>
      </c>
      <c r="AA43">
        <v>0</v>
      </c>
      <c r="AB43">
        <v>-100</v>
      </c>
    </row>
    <row r="44" spans="7:28">
      <c r="G44" t="s">
        <v>86</v>
      </c>
      <c r="H44" s="115">
        <v>98.63</v>
      </c>
      <c r="I44" s="88">
        <v>0</v>
      </c>
      <c r="J44" s="88">
        <v>0</v>
      </c>
      <c r="K44" s="88">
        <v>14.51</v>
      </c>
      <c r="L44" s="88">
        <v>18.37</v>
      </c>
      <c r="M44" s="116">
        <v>0</v>
      </c>
      <c r="N44" s="115">
        <v>0</v>
      </c>
      <c r="O44" s="88">
        <v>-110</v>
      </c>
      <c r="P44" s="88">
        <v>-50</v>
      </c>
      <c r="Q44" s="88">
        <v>0</v>
      </c>
      <c r="R44" s="88">
        <v>0</v>
      </c>
      <c r="S44" s="116">
        <v>0</v>
      </c>
      <c r="U44" s="115">
        <v>-160</v>
      </c>
      <c r="V44" s="116">
        <v>131.51</v>
      </c>
      <c r="W44">
        <v>98.63</v>
      </c>
      <c r="X44">
        <v>-110</v>
      </c>
      <c r="Y44">
        <v>18.37</v>
      </c>
      <c r="Z44">
        <v>14.51</v>
      </c>
      <c r="AA44">
        <v>0</v>
      </c>
      <c r="AB44">
        <v>-50</v>
      </c>
    </row>
    <row r="45" spans="7:28">
      <c r="G45" t="s">
        <v>87</v>
      </c>
      <c r="H45" s="115">
        <v>109.26</v>
      </c>
      <c r="I45" s="88">
        <v>0</v>
      </c>
      <c r="J45" s="88">
        <v>0</v>
      </c>
      <c r="K45" s="88">
        <v>14.51</v>
      </c>
      <c r="L45" s="88">
        <v>20.309999999999999</v>
      </c>
      <c r="M45" s="116">
        <v>0</v>
      </c>
      <c r="N45" s="115">
        <v>0</v>
      </c>
      <c r="O45" s="88">
        <v>-30</v>
      </c>
      <c r="P45" s="88">
        <v>-40</v>
      </c>
      <c r="Q45" s="88">
        <v>0</v>
      </c>
      <c r="R45" s="88">
        <v>0</v>
      </c>
      <c r="S45" s="116">
        <v>0</v>
      </c>
      <c r="U45" s="115">
        <v>-70</v>
      </c>
      <c r="V45" s="116">
        <v>144.08000000000001</v>
      </c>
      <c r="W45">
        <v>109.26</v>
      </c>
      <c r="X45">
        <v>-30</v>
      </c>
      <c r="Y45">
        <v>20.309999999999999</v>
      </c>
      <c r="Z45">
        <v>14.51</v>
      </c>
      <c r="AA45">
        <v>0</v>
      </c>
      <c r="AB45">
        <v>-40</v>
      </c>
    </row>
    <row r="46" spans="7:28">
      <c r="G46" t="s">
        <v>88</v>
      </c>
      <c r="H46" s="115">
        <v>163.41999999999999</v>
      </c>
      <c r="I46" s="88">
        <v>0</v>
      </c>
      <c r="J46" s="88">
        <v>0</v>
      </c>
      <c r="K46" s="88">
        <v>4.84</v>
      </c>
      <c r="L46" s="88">
        <v>20.309999999999999</v>
      </c>
      <c r="M46" s="116">
        <v>0</v>
      </c>
      <c r="N46" s="115">
        <v>0</v>
      </c>
      <c r="O46" s="88">
        <v>-80</v>
      </c>
      <c r="P46" s="88">
        <v>-30</v>
      </c>
      <c r="Q46" s="88">
        <v>0</v>
      </c>
      <c r="R46" s="88">
        <v>0</v>
      </c>
      <c r="S46" s="116">
        <v>0</v>
      </c>
      <c r="U46" s="115">
        <v>-110</v>
      </c>
      <c r="V46" s="116">
        <v>188.56</v>
      </c>
      <c r="W46">
        <v>163.41999999999999</v>
      </c>
      <c r="X46">
        <v>-80</v>
      </c>
      <c r="Y46">
        <v>20.309999999999999</v>
      </c>
      <c r="Z46">
        <v>4.84</v>
      </c>
      <c r="AA46">
        <v>0</v>
      </c>
      <c r="AB46">
        <v>-30</v>
      </c>
    </row>
    <row r="47" spans="7:28">
      <c r="G47" t="s">
        <v>89</v>
      </c>
      <c r="H47" s="115">
        <v>147.94999999999999</v>
      </c>
      <c r="I47" s="88">
        <v>0</v>
      </c>
      <c r="J47" s="88">
        <v>0</v>
      </c>
      <c r="K47" s="88">
        <v>14.51</v>
      </c>
      <c r="L47" s="88">
        <v>0</v>
      </c>
      <c r="M47" s="116">
        <v>0</v>
      </c>
      <c r="N47" s="115">
        <v>0</v>
      </c>
      <c r="O47" s="88">
        <v>-85</v>
      </c>
      <c r="P47" s="88">
        <v>-105</v>
      </c>
      <c r="Q47" s="88">
        <v>0</v>
      </c>
      <c r="R47" s="88">
        <v>0</v>
      </c>
      <c r="S47" s="116">
        <v>0</v>
      </c>
      <c r="U47" s="115">
        <v>-190</v>
      </c>
      <c r="V47" s="116">
        <v>162.46</v>
      </c>
      <c r="W47">
        <v>147.94999999999999</v>
      </c>
      <c r="X47">
        <v>-85</v>
      </c>
      <c r="Y47">
        <v>0</v>
      </c>
      <c r="Z47">
        <v>14.51</v>
      </c>
      <c r="AA47">
        <v>0</v>
      </c>
      <c r="AB47">
        <v>-105</v>
      </c>
    </row>
    <row r="48" spans="7:28">
      <c r="G48" t="s">
        <v>90</v>
      </c>
      <c r="H48" s="115">
        <v>142.13999999999999</v>
      </c>
      <c r="I48" s="88">
        <v>0</v>
      </c>
      <c r="J48" s="88">
        <v>0</v>
      </c>
      <c r="K48" s="88">
        <v>14.51</v>
      </c>
      <c r="L48" s="88">
        <v>0</v>
      </c>
      <c r="M48" s="116">
        <v>0</v>
      </c>
      <c r="N48" s="115">
        <v>0</v>
      </c>
      <c r="O48" s="88">
        <v>-50</v>
      </c>
      <c r="P48" s="88">
        <v>0</v>
      </c>
      <c r="Q48" s="88">
        <v>0</v>
      </c>
      <c r="R48" s="88">
        <v>0</v>
      </c>
      <c r="S48" s="116">
        <v>0</v>
      </c>
      <c r="U48" s="115">
        <v>-50</v>
      </c>
      <c r="V48" s="116">
        <v>156.65</v>
      </c>
      <c r="W48">
        <v>142.13999999999999</v>
      </c>
      <c r="X48">
        <v>-50</v>
      </c>
      <c r="Y48">
        <v>0</v>
      </c>
      <c r="Z48">
        <v>14.51</v>
      </c>
      <c r="AA48">
        <v>0</v>
      </c>
      <c r="AB48">
        <v>0</v>
      </c>
    </row>
    <row r="49" spans="7:28">
      <c r="G49" t="s">
        <v>91</v>
      </c>
      <c r="H49" s="115">
        <v>58.98</v>
      </c>
      <c r="I49" s="88">
        <v>0</v>
      </c>
      <c r="J49" s="88">
        <v>0</v>
      </c>
      <c r="K49" s="88">
        <v>4.84</v>
      </c>
      <c r="L49" s="88">
        <v>26.11</v>
      </c>
      <c r="M49" s="116">
        <v>0</v>
      </c>
      <c r="N49" s="115">
        <v>0</v>
      </c>
      <c r="O49" s="88">
        <v>-140</v>
      </c>
      <c r="P49" s="88">
        <v>-82</v>
      </c>
      <c r="Q49" s="88">
        <v>0</v>
      </c>
      <c r="R49" s="88">
        <v>0</v>
      </c>
      <c r="S49" s="116">
        <v>0</v>
      </c>
      <c r="U49" s="115">
        <v>-222</v>
      </c>
      <c r="V49" s="116">
        <v>89.93</v>
      </c>
      <c r="W49">
        <v>58.98</v>
      </c>
      <c r="X49">
        <v>-140</v>
      </c>
      <c r="Y49">
        <v>26.11</v>
      </c>
      <c r="Z49">
        <v>4.84</v>
      </c>
      <c r="AA49">
        <v>0</v>
      </c>
      <c r="AB49">
        <v>-82</v>
      </c>
    </row>
    <row r="50" spans="7:28">
      <c r="G50" t="s">
        <v>92</v>
      </c>
      <c r="H50" s="115">
        <v>140.22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-100</v>
      </c>
      <c r="P50" s="88">
        <v>-35</v>
      </c>
      <c r="Q50" s="88">
        <v>0</v>
      </c>
      <c r="R50" s="88">
        <v>0</v>
      </c>
      <c r="S50" s="116">
        <v>0</v>
      </c>
      <c r="U50" s="115">
        <v>-135</v>
      </c>
      <c r="V50" s="116">
        <v>140.22</v>
      </c>
      <c r="W50">
        <v>140.22</v>
      </c>
      <c r="X50">
        <v>-100</v>
      </c>
      <c r="Y50">
        <v>0</v>
      </c>
      <c r="Z50">
        <v>0</v>
      </c>
      <c r="AA50">
        <v>0</v>
      </c>
      <c r="AB50">
        <v>-35</v>
      </c>
    </row>
    <row r="51" spans="7:28">
      <c r="G51" t="s">
        <v>93</v>
      </c>
      <c r="H51" s="115">
        <v>20.309999999999999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-75</v>
      </c>
      <c r="P51" s="88">
        <v>-95</v>
      </c>
      <c r="Q51" s="88">
        <v>0</v>
      </c>
      <c r="R51" s="88">
        <v>0</v>
      </c>
      <c r="S51" s="116">
        <v>0</v>
      </c>
      <c r="U51" s="115">
        <v>-170</v>
      </c>
      <c r="V51" s="116">
        <v>20.309999999999999</v>
      </c>
      <c r="W51">
        <v>20.309999999999999</v>
      </c>
      <c r="X51">
        <v>-75</v>
      </c>
      <c r="Y51">
        <v>0</v>
      </c>
      <c r="Z51">
        <v>0</v>
      </c>
      <c r="AA51">
        <v>0</v>
      </c>
      <c r="AB51">
        <v>-95</v>
      </c>
    </row>
    <row r="52" spans="7:28">
      <c r="G52" t="s">
        <v>94</v>
      </c>
      <c r="H52" s="115">
        <v>31.91</v>
      </c>
      <c r="I52" s="88">
        <v>0</v>
      </c>
      <c r="J52" s="88">
        <v>0</v>
      </c>
      <c r="K52" s="88">
        <v>14.51</v>
      </c>
      <c r="L52" s="88">
        <v>0</v>
      </c>
      <c r="M52" s="116">
        <v>0</v>
      </c>
      <c r="N52" s="115">
        <v>0</v>
      </c>
      <c r="O52" s="88">
        <v>-130</v>
      </c>
      <c r="P52" s="88">
        <v>-30</v>
      </c>
      <c r="Q52" s="88">
        <v>0</v>
      </c>
      <c r="R52" s="88">
        <v>0</v>
      </c>
      <c r="S52" s="116">
        <v>0</v>
      </c>
      <c r="U52" s="115">
        <v>-160</v>
      </c>
      <c r="V52" s="116">
        <v>46.42</v>
      </c>
      <c r="W52">
        <v>31.91</v>
      </c>
      <c r="X52">
        <v>-130</v>
      </c>
      <c r="Y52">
        <v>0</v>
      </c>
      <c r="Z52">
        <v>14.51</v>
      </c>
      <c r="AA52">
        <v>0</v>
      </c>
      <c r="AB52">
        <v>-30</v>
      </c>
    </row>
    <row r="53" spans="7:28">
      <c r="G53" t="s">
        <v>95</v>
      </c>
      <c r="H53" s="115">
        <v>67.680000000000007</v>
      </c>
      <c r="I53" s="88">
        <v>0</v>
      </c>
      <c r="J53" s="88">
        <v>0</v>
      </c>
      <c r="K53" s="88">
        <v>14.51</v>
      </c>
      <c r="L53" s="88">
        <v>23.21</v>
      </c>
      <c r="M53" s="116">
        <v>0</v>
      </c>
      <c r="N53" s="115">
        <v>0</v>
      </c>
      <c r="O53" s="88">
        <v>-110</v>
      </c>
      <c r="P53" s="88">
        <v>-30</v>
      </c>
      <c r="Q53" s="88">
        <v>0</v>
      </c>
      <c r="R53" s="88">
        <v>0</v>
      </c>
      <c r="S53" s="116">
        <v>0</v>
      </c>
      <c r="U53" s="115">
        <v>-140</v>
      </c>
      <c r="V53" s="116">
        <v>105.4</v>
      </c>
      <c r="W53">
        <v>67.680000000000007</v>
      </c>
      <c r="X53">
        <v>-110</v>
      </c>
      <c r="Y53">
        <v>23.21</v>
      </c>
      <c r="Z53">
        <v>14.51</v>
      </c>
      <c r="AA53">
        <v>0</v>
      </c>
      <c r="AB53">
        <v>-30</v>
      </c>
    </row>
    <row r="54" spans="7:28">
      <c r="G54" t="s">
        <v>96</v>
      </c>
      <c r="H54" s="115">
        <v>55.11</v>
      </c>
      <c r="I54" s="88">
        <v>0</v>
      </c>
      <c r="J54" s="88">
        <v>0</v>
      </c>
      <c r="K54" s="88">
        <v>14.51</v>
      </c>
      <c r="L54" s="88">
        <v>23.21</v>
      </c>
      <c r="M54" s="116">
        <v>0</v>
      </c>
      <c r="N54" s="115">
        <v>0</v>
      </c>
      <c r="O54" s="88">
        <v>-105</v>
      </c>
      <c r="P54" s="88">
        <v>-20</v>
      </c>
      <c r="Q54" s="88">
        <v>0</v>
      </c>
      <c r="R54" s="88">
        <v>0</v>
      </c>
      <c r="S54" s="116">
        <v>0</v>
      </c>
      <c r="U54" s="115">
        <v>-125</v>
      </c>
      <c r="V54" s="116">
        <v>92.83</v>
      </c>
      <c r="W54">
        <v>55.11</v>
      </c>
      <c r="X54">
        <v>-105</v>
      </c>
      <c r="Y54">
        <v>23.21</v>
      </c>
      <c r="Z54">
        <v>14.51</v>
      </c>
      <c r="AA54">
        <v>0</v>
      </c>
      <c r="AB54">
        <v>-20</v>
      </c>
    </row>
    <row r="55" spans="7:28">
      <c r="G55" t="s">
        <v>97</v>
      </c>
      <c r="H55" s="115">
        <v>38.68</v>
      </c>
      <c r="I55" s="88">
        <v>0</v>
      </c>
      <c r="J55" s="88">
        <v>0</v>
      </c>
      <c r="K55" s="88">
        <v>4.84</v>
      </c>
      <c r="L55" s="88">
        <v>29.01</v>
      </c>
      <c r="M55" s="116">
        <v>0</v>
      </c>
      <c r="N55" s="115">
        <v>0</v>
      </c>
      <c r="O55" s="88">
        <v>0</v>
      </c>
      <c r="P55" s="88">
        <v>-78</v>
      </c>
      <c r="Q55" s="88">
        <v>0</v>
      </c>
      <c r="R55" s="88">
        <v>0</v>
      </c>
      <c r="S55" s="116">
        <v>0</v>
      </c>
      <c r="U55" s="115">
        <v>-78</v>
      </c>
      <c r="V55" s="116">
        <v>72.52</v>
      </c>
      <c r="W55">
        <v>38.68</v>
      </c>
      <c r="X55">
        <v>0</v>
      </c>
      <c r="Y55">
        <v>29.01</v>
      </c>
      <c r="Z55">
        <v>4.84</v>
      </c>
      <c r="AA55">
        <v>0</v>
      </c>
      <c r="AB55">
        <v>-78</v>
      </c>
    </row>
    <row r="56" spans="7:28">
      <c r="G56" t="s">
        <v>98</v>
      </c>
      <c r="H56" s="115">
        <v>83.16</v>
      </c>
      <c r="I56" s="88">
        <v>0</v>
      </c>
      <c r="J56" s="88">
        <v>0</v>
      </c>
      <c r="K56" s="88">
        <v>4.84</v>
      </c>
      <c r="L56" s="88">
        <v>22.24</v>
      </c>
      <c r="M56" s="116">
        <v>0</v>
      </c>
      <c r="N56" s="115">
        <v>0</v>
      </c>
      <c r="O56" s="88">
        <v>0</v>
      </c>
      <c r="P56" s="88">
        <v>-85</v>
      </c>
      <c r="Q56" s="88">
        <v>0</v>
      </c>
      <c r="R56" s="88">
        <v>0</v>
      </c>
      <c r="S56" s="116">
        <v>0</v>
      </c>
      <c r="U56" s="115">
        <v>-85</v>
      </c>
      <c r="V56" s="116">
        <v>110.24</v>
      </c>
      <c r="W56">
        <v>83.16</v>
      </c>
      <c r="X56">
        <v>0</v>
      </c>
      <c r="Y56">
        <v>22.24</v>
      </c>
      <c r="Z56">
        <v>4.84</v>
      </c>
      <c r="AA56">
        <v>0</v>
      </c>
      <c r="AB56">
        <v>-85</v>
      </c>
    </row>
    <row r="57" spans="7:28">
      <c r="G57" t="s">
        <v>99</v>
      </c>
      <c r="H57" s="115">
        <v>61.88</v>
      </c>
      <c r="I57" s="88">
        <v>19.34</v>
      </c>
      <c r="J57" s="88">
        <v>48.35</v>
      </c>
      <c r="K57" s="88">
        <v>0</v>
      </c>
      <c r="L57" s="88">
        <v>24.18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153.75</v>
      </c>
      <c r="W57">
        <v>61.88</v>
      </c>
      <c r="X57">
        <v>19.34</v>
      </c>
      <c r="Y57">
        <v>24.18</v>
      </c>
      <c r="Z57">
        <v>0</v>
      </c>
      <c r="AA57">
        <v>0</v>
      </c>
      <c r="AB57">
        <v>48.35</v>
      </c>
    </row>
    <row r="58" spans="7:28">
      <c r="G58" t="s">
        <v>100</v>
      </c>
      <c r="H58" s="115">
        <v>80.260000000000005</v>
      </c>
      <c r="I58" s="88">
        <v>0</v>
      </c>
      <c r="J58" s="88">
        <v>48.35</v>
      </c>
      <c r="K58" s="88">
        <v>14.51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143.12</v>
      </c>
      <c r="W58">
        <v>80.260000000000005</v>
      </c>
      <c r="X58">
        <v>0</v>
      </c>
      <c r="Y58">
        <v>0</v>
      </c>
      <c r="Z58">
        <v>14.51</v>
      </c>
      <c r="AA58">
        <v>0</v>
      </c>
      <c r="AB58">
        <v>48.35</v>
      </c>
    </row>
    <row r="59" spans="7:28">
      <c r="G59" t="s">
        <v>101</v>
      </c>
      <c r="H59" s="115">
        <v>9.67</v>
      </c>
      <c r="I59" s="88">
        <v>48.34</v>
      </c>
      <c r="J59" s="88">
        <v>0</v>
      </c>
      <c r="K59" s="88">
        <v>4.84</v>
      </c>
      <c r="L59" s="88">
        <v>24.18</v>
      </c>
      <c r="M59" s="116">
        <v>0</v>
      </c>
      <c r="N59" s="115">
        <v>0</v>
      </c>
      <c r="O59" s="88">
        <v>0</v>
      </c>
      <c r="P59" s="88">
        <v>-8</v>
      </c>
      <c r="Q59" s="88">
        <v>0</v>
      </c>
      <c r="R59" s="88">
        <v>0</v>
      </c>
      <c r="S59" s="116">
        <v>0</v>
      </c>
      <c r="U59" s="115">
        <v>-8</v>
      </c>
      <c r="V59" s="116">
        <v>87.03</v>
      </c>
      <c r="W59">
        <v>9.67</v>
      </c>
      <c r="X59">
        <v>48.34</v>
      </c>
      <c r="Y59">
        <v>24.18</v>
      </c>
      <c r="Z59">
        <v>4.84</v>
      </c>
      <c r="AA59">
        <v>0</v>
      </c>
      <c r="AB59">
        <v>-8</v>
      </c>
    </row>
    <row r="60" spans="7:28">
      <c r="G60" t="s">
        <v>102</v>
      </c>
      <c r="H60" s="115">
        <v>21.27</v>
      </c>
      <c r="I60" s="88">
        <v>58.01</v>
      </c>
      <c r="J60" s="88">
        <v>33.85</v>
      </c>
      <c r="K60" s="88">
        <v>14.51</v>
      </c>
      <c r="L60" s="88">
        <v>24.18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151.82</v>
      </c>
      <c r="W60">
        <v>21.27</v>
      </c>
      <c r="X60">
        <v>58.01</v>
      </c>
      <c r="Y60">
        <v>24.18</v>
      </c>
      <c r="Z60">
        <v>14.51</v>
      </c>
      <c r="AA60">
        <v>0</v>
      </c>
      <c r="AB60">
        <v>33.85</v>
      </c>
    </row>
    <row r="61" spans="7:28">
      <c r="G61" t="s">
        <v>103</v>
      </c>
      <c r="H61" s="115">
        <v>47.38</v>
      </c>
      <c r="I61" s="88">
        <v>58.02</v>
      </c>
      <c r="J61" s="88">
        <v>26.6</v>
      </c>
      <c r="K61" s="88">
        <v>14.51</v>
      </c>
      <c r="L61" s="88">
        <v>29.49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176</v>
      </c>
      <c r="W61">
        <v>47.38</v>
      </c>
      <c r="X61">
        <v>58.02</v>
      </c>
      <c r="Y61">
        <v>29.49</v>
      </c>
      <c r="Z61">
        <v>14.51</v>
      </c>
      <c r="AA61">
        <v>0</v>
      </c>
      <c r="AB61">
        <v>26.6</v>
      </c>
    </row>
    <row r="62" spans="7:28">
      <c r="G62" t="s">
        <v>104</v>
      </c>
      <c r="H62" s="115">
        <v>50.28</v>
      </c>
      <c r="I62" s="88">
        <v>48.35</v>
      </c>
      <c r="J62" s="88">
        <v>29.01</v>
      </c>
      <c r="K62" s="88">
        <v>19.34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146.97999999999999</v>
      </c>
      <c r="W62">
        <v>50.28</v>
      </c>
      <c r="X62">
        <v>48.35</v>
      </c>
      <c r="Y62">
        <v>0</v>
      </c>
      <c r="Z62">
        <v>19.34</v>
      </c>
      <c r="AA62">
        <v>0</v>
      </c>
      <c r="AB62">
        <v>29.01</v>
      </c>
    </row>
    <row r="63" spans="7:28">
      <c r="G63" t="s">
        <v>105</v>
      </c>
      <c r="H63" s="115">
        <v>39.65</v>
      </c>
      <c r="I63" s="88">
        <v>67.680000000000007</v>
      </c>
      <c r="J63" s="88">
        <v>0</v>
      </c>
      <c r="K63" s="88">
        <v>4.84</v>
      </c>
      <c r="L63" s="88">
        <v>25.14</v>
      </c>
      <c r="M63" s="116">
        <v>3.29</v>
      </c>
      <c r="N63" s="115">
        <v>0</v>
      </c>
      <c r="O63" s="88">
        <v>0</v>
      </c>
      <c r="P63" s="88">
        <v>-20</v>
      </c>
      <c r="Q63" s="88">
        <v>0</v>
      </c>
      <c r="R63" s="88">
        <v>0</v>
      </c>
      <c r="S63" s="116">
        <v>0</v>
      </c>
      <c r="U63" s="115">
        <v>-20</v>
      </c>
      <c r="V63" s="116">
        <v>140.6</v>
      </c>
      <c r="W63">
        <v>39.65</v>
      </c>
      <c r="X63">
        <v>67.680000000000007</v>
      </c>
      <c r="Y63">
        <v>25.14</v>
      </c>
      <c r="Z63">
        <v>4.84</v>
      </c>
      <c r="AA63">
        <v>3.29</v>
      </c>
      <c r="AB63">
        <v>-20</v>
      </c>
    </row>
    <row r="64" spans="7:28">
      <c r="G64" t="s">
        <v>106</v>
      </c>
      <c r="H64" s="115">
        <v>24.18</v>
      </c>
      <c r="I64" s="88">
        <v>62.85</v>
      </c>
      <c r="J64" s="88">
        <v>0</v>
      </c>
      <c r="K64" s="88">
        <v>19.34</v>
      </c>
      <c r="L64" s="88">
        <v>25.14</v>
      </c>
      <c r="M64" s="116">
        <v>3.29</v>
      </c>
      <c r="N64" s="115">
        <v>0</v>
      </c>
      <c r="O64" s="88">
        <v>0</v>
      </c>
      <c r="P64" s="88">
        <v>-68</v>
      </c>
      <c r="Q64" s="88">
        <v>0</v>
      </c>
      <c r="R64" s="88">
        <v>0</v>
      </c>
      <c r="S64" s="116">
        <v>0</v>
      </c>
      <c r="U64" s="115">
        <v>-68</v>
      </c>
      <c r="V64" s="116">
        <v>134.80000000000001</v>
      </c>
      <c r="W64">
        <v>24.18</v>
      </c>
      <c r="X64">
        <v>62.85</v>
      </c>
      <c r="Y64">
        <v>25.14</v>
      </c>
      <c r="Z64">
        <v>19.34</v>
      </c>
      <c r="AA64">
        <v>3.29</v>
      </c>
      <c r="AB64">
        <v>-68</v>
      </c>
    </row>
    <row r="65" spans="7:28">
      <c r="G65" t="s">
        <v>107</v>
      </c>
      <c r="H65" s="115">
        <v>0</v>
      </c>
      <c r="I65" s="88">
        <v>91.86</v>
      </c>
      <c r="J65" s="88">
        <v>0</v>
      </c>
      <c r="K65" s="88">
        <v>14.51</v>
      </c>
      <c r="L65" s="88">
        <v>0</v>
      </c>
      <c r="M65" s="116">
        <v>0</v>
      </c>
      <c r="N65" s="115">
        <v>-20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>
        <v>-90</v>
      </c>
      <c r="V65" s="116">
        <v>106.37</v>
      </c>
      <c r="W65">
        <v>-20</v>
      </c>
      <c r="X65">
        <v>91.86</v>
      </c>
      <c r="Y65">
        <v>0</v>
      </c>
      <c r="Z65">
        <v>14.51</v>
      </c>
      <c r="AA65">
        <v>0</v>
      </c>
      <c r="AB65">
        <v>-70</v>
      </c>
    </row>
    <row r="66" spans="7:28">
      <c r="G66" t="s">
        <v>108</v>
      </c>
      <c r="H66" s="115">
        <v>29.01</v>
      </c>
      <c r="I66" s="88">
        <v>67.69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96.7</v>
      </c>
      <c r="W66">
        <v>29.01</v>
      </c>
      <c r="X66">
        <v>67.69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97.67</v>
      </c>
      <c r="I67" s="88">
        <v>67.69</v>
      </c>
      <c r="J67" s="88">
        <v>0</v>
      </c>
      <c r="K67" s="88">
        <v>19.34</v>
      </c>
      <c r="L67" s="88">
        <v>29.49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214.19</v>
      </c>
      <c r="W67">
        <v>97.67</v>
      </c>
      <c r="X67">
        <v>67.69</v>
      </c>
      <c r="Y67">
        <v>29.49</v>
      </c>
      <c r="Z67">
        <v>19.34</v>
      </c>
      <c r="AA67">
        <v>0</v>
      </c>
      <c r="AB67">
        <v>0</v>
      </c>
    </row>
    <row r="68" spans="7:28">
      <c r="G68" t="s">
        <v>110</v>
      </c>
      <c r="H68" s="115">
        <v>56.7</v>
      </c>
      <c r="I68" s="88">
        <v>67.680000000000007</v>
      </c>
      <c r="J68" s="88">
        <v>9.67</v>
      </c>
      <c r="K68" s="88">
        <v>19.34</v>
      </c>
      <c r="L68" s="88">
        <v>5.55</v>
      </c>
      <c r="M68" s="116">
        <v>3.29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162.22999999999999</v>
      </c>
      <c r="W68">
        <v>56.7</v>
      </c>
      <c r="X68">
        <v>67.680000000000007</v>
      </c>
      <c r="Y68">
        <v>5.55</v>
      </c>
      <c r="Z68">
        <v>19.34</v>
      </c>
      <c r="AA68">
        <v>3.29</v>
      </c>
      <c r="AB68">
        <v>9.67</v>
      </c>
    </row>
    <row r="69" spans="7:28">
      <c r="G69" t="s">
        <v>111</v>
      </c>
      <c r="H69" s="115">
        <v>54.15</v>
      </c>
      <c r="I69" s="88">
        <v>91.87</v>
      </c>
      <c r="J69" s="88">
        <v>9.67</v>
      </c>
      <c r="K69" s="88">
        <v>19.34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175.03</v>
      </c>
      <c r="W69">
        <v>54.15</v>
      </c>
      <c r="X69">
        <v>91.87</v>
      </c>
      <c r="Y69">
        <v>0</v>
      </c>
      <c r="Z69">
        <v>19.34</v>
      </c>
      <c r="AA69">
        <v>0</v>
      </c>
      <c r="AB69">
        <v>9.67</v>
      </c>
    </row>
    <row r="70" spans="7:28">
      <c r="G70" t="s">
        <v>112</v>
      </c>
      <c r="H70" s="115">
        <v>52.21</v>
      </c>
      <c r="I70" s="88">
        <v>31.91</v>
      </c>
      <c r="J70" s="88">
        <v>4.84</v>
      </c>
      <c r="K70" s="88">
        <v>19.34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108.3</v>
      </c>
      <c r="W70">
        <v>52.21</v>
      </c>
      <c r="X70">
        <v>31.91</v>
      </c>
      <c r="Y70">
        <v>0</v>
      </c>
      <c r="Z70">
        <v>19.34</v>
      </c>
      <c r="AA70">
        <v>0</v>
      </c>
      <c r="AB70">
        <v>4.84</v>
      </c>
    </row>
    <row r="71" spans="7:28">
      <c r="G71" t="s">
        <v>113</v>
      </c>
      <c r="H71" s="115">
        <v>46.55</v>
      </c>
      <c r="I71" s="88">
        <v>53.19</v>
      </c>
      <c r="J71" s="88">
        <v>0</v>
      </c>
      <c r="K71" s="88">
        <v>0</v>
      </c>
      <c r="L71" s="88">
        <v>21.27</v>
      </c>
      <c r="M71" s="116">
        <v>3.19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-45</v>
      </c>
      <c r="V71" s="116">
        <v>124.2</v>
      </c>
      <c r="W71">
        <v>46.55</v>
      </c>
      <c r="X71">
        <v>53.19</v>
      </c>
      <c r="Y71">
        <v>21.27</v>
      </c>
      <c r="Z71">
        <v>0</v>
      </c>
      <c r="AA71">
        <v>3.19</v>
      </c>
      <c r="AB71">
        <v>-45</v>
      </c>
    </row>
    <row r="72" spans="7:28">
      <c r="G72" t="s">
        <v>114</v>
      </c>
      <c r="H72" s="115">
        <v>93.94</v>
      </c>
      <c r="I72" s="88">
        <v>53.19</v>
      </c>
      <c r="J72" s="88">
        <v>0</v>
      </c>
      <c r="K72" s="88">
        <v>0</v>
      </c>
      <c r="L72" s="88">
        <v>19.34</v>
      </c>
      <c r="M72" s="116">
        <v>3.19</v>
      </c>
      <c r="N72" s="115">
        <v>0</v>
      </c>
      <c r="O72" s="88">
        <v>0</v>
      </c>
      <c r="P72" s="88">
        <v>-5</v>
      </c>
      <c r="Q72" s="88">
        <v>0</v>
      </c>
      <c r="R72" s="88">
        <v>0</v>
      </c>
      <c r="S72" s="116">
        <v>0</v>
      </c>
      <c r="U72" s="115">
        <v>-5</v>
      </c>
      <c r="V72" s="116">
        <v>169.66</v>
      </c>
      <c r="W72">
        <v>93.94</v>
      </c>
      <c r="X72">
        <v>53.19</v>
      </c>
      <c r="Y72">
        <v>19.34</v>
      </c>
      <c r="Z72">
        <v>0</v>
      </c>
      <c r="AA72">
        <v>3.19</v>
      </c>
      <c r="AB72">
        <v>-5</v>
      </c>
    </row>
    <row r="73" spans="7:28">
      <c r="G73" t="s">
        <v>115</v>
      </c>
      <c r="H73" s="115">
        <v>66.03</v>
      </c>
      <c r="I73" s="88">
        <v>58.02</v>
      </c>
      <c r="J73" s="88">
        <v>0</v>
      </c>
      <c r="K73" s="88">
        <v>0</v>
      </c>
      <c r="L73" s="88">
        <v>23.69</v>
      </c>
      <c r="M73" s="116">
        <v>3.29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-15</v>
      </c>
      <c r="V73" s="116">
        <v>151.03</v>
      </c>
      <c r="W73">
        <v>66.03</v>
      </c>
      <c r="X73">
        <v>58.02</v>
      </c>
      <c r="Y73">
        <v>23.69</v>
      </c>
      <c r="Z73">
        <v>0</v>
      </c>
      <c r="AA73">
        <v>3.29</v>
      </c>
      <c r="AB73">
        <v>-15</v>
      </c>
    </row>
    <row r="74" spans="7:28">
      <c r="G74" t="s">
        <v>116</v>
      </c>
      <c r="H74" s="115">
        <v>55.6</v>
      </c>
      <c r="I74" s="88">
        <v>67.69</v>
      </c>
      <c r="J74" s="88">
        <v>0</v>
      </c>
      <c r="K74" s="88">
        <v>9.67</v>
      </c>
      <c r="L74" s="88">
        <v>0</v>
      </c>
      <c r="M74" s="116">
        <v>3.29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-15</v>
      </c>
      <c r="V74" s="116">
        <v>136.25</v>
      </c>
      <c r="W74">
        <v>55.6</v>
      </c>
      <c r="X74">
        <v>67.69</v>
      </c>
      <c r="Y74">
        <v>0</v>
      </c>
      <c r="Z74">
        <v>9.67</v>
      </c>
      <c r="AA74">
        <v>3.29</v>
      </c>
      <c r="AB74">
        <v>-15</v>
      </c>
    </row>
    <row r="75" spans="7:28">
      <c r="G75" t="s">
        <v>117</v>
      </c>
      <c r="H75" s="115">
        <v>0</v>
      </c>
      <c r="I75" s="88">
        <v>58.02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-55</v>
      </c>
      <c r="Q75" s="88">
        <v>0</v>
      </c>
      <c r="R75" s="88">
        <v>0</v>
      </c>
      <c r="S75" s="116">
        <v>0</v>
      </c>
      <c r="U75" s="115">
        <v>-55</v>
      </c>
      <c r="V75" s="116">
        <v>58.02</v>
      </c>
      <c r="W75">
        <v>0</v>
      </c>
      <c r="X75">
        <v>58.02</v>
      </c>
      <c r="Y75">
        <v>0</v>
      </c>
      <c r="Z75">
        <v>0</v>
      </c>
      <c r="AA75">
        <v>0</v>
      </c>
      <c r="AB75">
        <v>-55</v>
      </c>
    </row>
    <row r="76" spans="7:28">
      <c r="G76" t="s">
        <v>118</v>
      </c>
      <c r="H76" s="115">
        <v>23.21</v>
      </c>
      <c r="I76" s="88">
        <v>59.95</v>
      </c>
      <c r="J76" s="88">
        <v>0</v>
      </c>
      <c r="K76" s="88">
        <v>9.67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92.83</v>
      </c>
      <c r="W76">
        <v>23.21</v>
      </c>
      <c r="X76">
        <v>59.95</v>
      </c>
      <c r="Y76">
        <v>0</v>
      </c>
      <c r="Z76">
        <v>9.67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19.34</v>
      </c>
      <c r="J77" s="88">
        <v>0</v>
      </c>
      <c r="K77" s="88">
        <v>9.67</v>
      </c>
      <c r="L77" s="88">
        <v>0</v>
      </c>
      <c r="M77" s="116">
        <v>0</v>
      </c>
      <c r="N77" s="115">
        <v>-21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-21</v>
      </c>
      <c r="V77" s="116">
        <v>29.01</v>
      </c>
      <c r="W77">
        <v>-21</v>
      </c>
      <c r="X77">
        <v>19.34</v>
      </c>
      <c r="Y77">
        <v>0</v>
      </c>
      <c r="Z77">
        <v>9.67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19.34</v>
      </c>
      <c r="J78" s="88">
        <v>0</v>
      </c>
      <c r="K78" s="88">
        <v>9.67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29.01</v>
      </c>
      <c r="W78">
        <v>0</v>
      </c>
      <c r="X78">
        <v>19.34</v>
      </c>
      <c r="Y78">
        <v>0</v>
      </c>
      <c r="Z78">
        <v>9.67</v>
      </c>
      <c r="AA78">
        <v>0</v>
      </c>
      <c r="AB78">
        <v>0</v>
      </c>
    </row>
    <row r="79" spans="7:28">
      <c r="G79" t="s">
        <v>121</v>
      </c>
      <c r="H79" s="115">
        <v>14.51</v>
      </c>
      <c r="I79" s="88">
        <v>62.85</v>
      </c>
      <c r="J79" s="88">
        <v>0</v>
      </c>
      <c r="K79" s="88">
        <v>9.67</v>
      </c>
      <c r="L79" s="88">
        <v>18.37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105.4</v>
      </c>
      <c r="W79">
        <v>14.51</v>
      </c>
      <c r="X79">
        <v>62.85</v>
      </c>
      <c r="Y79">
        <v>18.37</v>
      </c>
      <c r="Z79">
        <v>9.67</v>
      </c>
      <c r="AA79">
        <v>0</v>
      </c>
      <c r="AB79">
        <v>0</v>
      </c>
    </row>
    <row r="80" spans="7:28">
      <c r="G80" t="s">
        <v>122</v>
      </c>
      <c r="H80" s="115">
        <v>32.880000000000003</v>
      </c>
      <c r="I80" s="88">
        <v>62.85</v>
      </c>
      <c r="J80" s="88">
        <v>0</v>
      </c>
      <c r="K80" s="88">
        <v>9.67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105.4</v>
      </c>
      <c r="W80">
        <v>32.880000000000003</v>
      </c>
      <c r="X80">
        <v>62.85</v>
      </c>
      <c r="Y80">
        <v>0</v>
      </c>
      <c r="Z80">
        <v>9.67</v>
      </c>
      <c r="AA80">
        <v>0</v>
      </c>
      <c r="AB80">
        <v>0</v>
      </c>
    </row>
    <row r="81" spans="7:28">
      <c r="G81" t="s">
        <v>123</v>
      </c>
      <c r="H81" s="115">
        <v>37.71</v>
      </c>
      <c r="I81" s="88">
        <v>111.2</v>
      </c>
      <c r="J81" s="88">
        <v>0</v>
      </c>
      <c r="K81" s="88">
        <v>14.51</v>
      </c>
      <c r="L81" s="88">
        <v>0</v>
      </c>
      <c r="M81" s="116">
        <v>0</v>
      </c>
      <c r="N81" s="115">
        <v>0</v>
      </c>
      <c r="O81" s="88">
        <v>0</v>
      </c>
      <c r="P81" s="88">
        <v>-15</v>
      </c>
      <c r="Q81" s="88">
        <v>0</v>
      </c>
      <c r="R81" s="88">
        <v>0</v>
      </c>
      <c r="S81" s="116">
        <v>0</v>
      </c>
      <c r="U81" s="115">
        <v>-15</v>
      </c>
      <c r="V81" s="116">
        <v>163.41999999999999</v>
      </c>
      <c r="W81">
        <v>37.71</v>
      </c>
      <c r="X81">
        <v>111.2</v>
      </c>
      <c r="Y81">
        <v>0</v>
      </c>
      <c r="Z81">
        <v>14.51</v>
      </c>
      <c r="AA81">
        <v>0</v>
      </c>
      <c r="AB81">
        <v>-15</v>
      </c>
    </row>
    <row r="82" spans="7:28">
      <c r="G82" t="s">
        <v>124</v>
      </c>
      <c r="H82" s="115">
        <v>36.75</v>
      </c>
      <c r="I82" s="88">
        <v>62.85</v>
      </c>
      <c r="J82" s="88">
        <v>0</v>
      </c>
      <c r="K82" s="88">
        <v>14.51</v>
      </c>
      <c r="L82" s="88">
        <v>0</v>
      </c>
      <c r="M82" s="116">
        <v>0</v>
      </c>
      <c r="N82" s="115">
        <v>0</v>
      </c>
      <c r="O82" s="88">
        <v>0</v>
      </c>
      <c r="P82" s="88">
        <v>-75</v>
      </c>
      <c r="Q82" s="88">
        <v>0</v>
      </c>
      <c r="R82" s="88">
        <v>0</v>
      </c>
      <c r="S82" s="116">
        <v>0</v>
      </c>
      <c r="U82" s="115">
        <v>-75</v>
      </c>
      <c r="V82" s="116">
        <v>114.11</v>
      </c>
      <c r="W82">
        <v>36.75</v>
      </c>
      <c r="X82">
        <v>62.85</v>
      </c>
      <c r="Y82">
        <v>0</v>
      </c>
      <c r="Z82">
        <v>14.51</v>
      </c>
      <c r="AA82">
        <v>0</v>
      </c>
      <c r="AB82">
        <v>-75</v>
      </c>
    </row>
    <row r="83" spans="7:28">
      <c r="G83" t="s">
        <v>125</v>
      </c>
      <c r="H83" s="115">
        <v>0</v>
      </c>
      <c r="I83" s="88">
        <v>67.69</v>
      </c>
      <c r="J83" s="88">
        <v>0</v>
      </c>
      <c r="K83" s="88">
        <v>9.67</v>
      </c>
      <c r="L83" s="88">
        <v>0</v>
      </c>
      <c r="M83" s="116">
        <v>0</v>
      </c>
      <c r="N83" s="115">
        <v>0</v>
      </c>
      <c r="O83" s="88">
        <v>0</v>
      </c>
      <c r="P83" s="88">
        <v>-40</v>
      </c>
      <c r="Q83" s="88">
        <v>0</v>
      </c>
      <c r="R83" s="88">
        <v>0</v>
      </c>
      <c r="S83" s="116">
        <v>0</v>
      </c>
      <c r="U83" s="115">
        <v>-40</v>
      </c>
      <c r="V83" s="116">
        <v>77.36</v>
      </c>
      <c r="W83">
        <v>0</v>
      </c>
      <c r="X83">
        <v>67.69</v>
      </c>
      <c r="Y83">
        <v>0</v>
      </c>
      <c r="Z83">
        <v>9.67</v>
      </c>
      <c r="AA83">
        <v>0</v>
      </c>
      <c r="AB83">
        <v>-40</v>
      </c>
    </row>
    <row r="84" spans="7:28">
      <c r="G84" t="s">
        <v>126</v>
      </c>
      <c r="H84" s="115">
        <v>48.35</v>
      </c>
      <c r="I84" s="88">
        <v>67.69</v>
      </c>
      <c r="J84" s="88">
        <v>0</v>
      </c>
      <c r="K84" s="88">
        <v>19.34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135.38</v>
      </c>
      <c r="W84">
        <v>48.35</v>
      </c>
      <c r="X84">
        <v>67.69</v>
      </c>
      <c r="Y84">
        <v>0</v>
      </c>
      <c r="Z84">
        <v>19.34</v>
      </c>
      <c r="AA84">
        <v>0</v>
      </c>
      <c r="AB84">
        <v>0</v>
      </c>
    </row>
    <row r="85" spans="7:28">
      <c r="G85" t="s">
        <v>127</v>
      </c>
      <c r="H85" s="115">
        <v>97.66</v>
      </c>
      <c r="I85" s="88">
        <v>67.69</v>
      </c>
      <c r="J85" s="88">
        <v>0</v>
      </c>
      <c r="K85" s="88">
        <v>19.34</v>
      </c>
      <c r="L85" s="88">
        <v>20.309999999999999</v>
      </c>
      <c r="M85" s="116">
        <v>0</v>
      </c>
      <c r="N85" s="115">
        <v>0</v>
      </c>
      <c r="O85" s="88">
        <v>0</v>
      </c>
      <c r="P85" s="88">
        <v>-40</v>
      </c>
      <c r="Q85" s="88">
        <v>0</v>
      </c>
      <c r="R85" s="88">
        <v>0</v>
      </c>
      <c r="S85" s="116">
        <v>0</v>
      </c>
      <c r="U85" s="115">
        <v>-40</v>
      </c>
      <c r="V85" s="116">
        <v>205</v>
      </c>
      <c r="W85">
        <v>97.66</v>
      </c>
      <c r="X85">
        <v>67.69</v>
      </c>
      <c r="Y85">
        <v>20.309999999999999</v>
      </c>
      <c r="Z85">
        <v>19.34</v>
      </c>
      <c r="AA85">
        <v>0</v>
      </c>
      <c r="AB85">
        <v>-40</v>
      </c>
    </row>
    <row r="86" spans="7:28">
      <c r="G86" t="s">
        <v>128</v>
      </c>
      <c r="H86" s="115">
        <v>66.72</v>
      </c>
      <c r="I86" s="88">
        <v>67.69</v>
      </c>
      <c r="J86" s="88">
        <v>0</v>
      </c>
      <c r="K86" s="88">
        <v>9.67</v>
      </c>
      <c r="L86" s="88">
        <v>0</v>
      </c>
      <c r="M86" s="116">
        <v>0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144.08000000000001</v>
      </c>
      <c r="W86">
        <v>66.72</v>
      </c>
      <c r="X86">
        <v>67.69</v>
      </c>
      <c r="Y86">
        <v>0</v>
      </c>
      <c r="Z86">
        <v>9.67</v>
      </c>
      <c r="AA86">
        <v>0</v>
      </c>
      <c r="AB86">
        <v>-20</v>
      </c>
    </row>
    <row r="87" spans="7:28">
      <c r="G87" t="s">
        <v>129</v>
      </c>
      <c r="H87" s="115">
        <v>73.489999999999995</v>
      </c>
      <c r="I87" s="88">
        <v>19.34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92.83</v>
      </c>
      <c r="W87">
        <v>73.489999999999995</v>
      </c>
      <c r="X87">
        <v>19.34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115">
        <v>76.39</v>
      </c>
      <c r="I88" s="88">
        <v>58.02</v>
      </c>
      <c r="J88" s="88">
        <v>0</v>
      </c>
      <c r="K88" s="88">
        <v>14.51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148.91999999999999</v>
      </c>
      <c r="W88">
        <v>76.39</v>
      </c>
      <c r="X88">
        <v>58.02</v>
      </c>
      <c r="Y88">
        <v>0</v>
      </c>
      <c r="Z88">
        <v>14.51</v>
      </c>
      <c r="AA88">
        <v>0</v>
      </c>
      <c r="AB88">
        <v>0</v>
      </c>
    </row>
    <row r="89" spans="7:28">
      <c r="G89" t="s">
        <v>131</v>
      </c>
      <c r="H89" s="115">
        <v>99.6</v>
      </c>
      <c r="I89" s="88">
        <v>0</v>
      </c>
      <c r="J89" s="88">
        <v>0</v>
      </c>
      <c r="K89" s="88">
        <v>9.67</v>
      </c>
      <c r="L89" s="88">
        <v>0</v>
      </c>
      <c r="M89" s="116">
        <v>0</v>
      </c>
      <c r="N89" s="115">
        <v>0</v>
      </c>
      <c r="O89" s="88">
        <v>0</v>
      </c>
      <c r="P89" s="88">
        <v>-40</v>
      </c>
      <c r="Q89" s="88">
        <v>0</v>
      </c>
      <c r="R89" s="88">
        <v>0</v>
      </c>
      <c r="S89" s="116">
        <v>0</v>
      </c>
      <c r="U89" s="115">
        <v>-40</v>
      </c>
      <c r="V89" s="116">
        <v>109.27</v>
      </c>
      <c r="W89">
        <v>99.6</v>
      </c>
      <c r="X89">
        <v>0</v>
      </c>
      <c r="Y89">
        <v>0</v>
      </c>
      <c r="Z89">
        <v>9.67</v>
      </c>
      <c r="AA89">
        <v>0</v>
      </c>
      <c r="AB89">
        <v>-40</v>
      </c>
    </row>
    <row r="90" spans="7:28">
      <c r="G90" t="s">
        <v>132</v>
      </c>
      <c r="H90" s="115">
        <v>109.27</v>
      </c>
      <c r="I90" s="88">
        <v>0</v>
      </c>
      <c r="J90" s="88">
        <v>0</v>
      </c>
      <c r="K90" s="88">
        <v>14.51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123.78</v>
      </c>
      <c r="W90">
        <v>109.27</v>
      </c>
      <c r="X90">
        <v>0</v>
      </c>
      <c r="Y90">
        <v>0</v>
      </c>
      <c r="Z90">
        <v>14.51</v>
      </c>
      <c r="AA90">
        <v>0</v>
      </c>
      <c r="AB90">
        <v>0</v>
      </c>
    </row>
    <row r="91" spans="7:28">
      <c r="G91" t="s">
        <v>133</v>
      </c>
      <c r="H91" s="115">
        <v>99.61</v>
      </c>
      <c r="I91" s="88">
        <v>38.68</v>
      </c>
      <c r="J91" s="88">
        <v>38.68</v>
      </c>
      <c r="K91" s="88">
        <v>0</v>
      </c>
      <c r="L91" s="88">
        <v>21.27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198.24</v>
      </c>
      <c r="W91">
        <v>99.61</v>
      </c>
      <c r="X91">
        <v>38.68</v>
      </c>
      <c r="Y91">
        <v>21.27</v>
      </c>
      <c r="Z91">
        <v>0</v>
      </c>
      <c r="AA91">
        <v>0</v>
      </c>
      <c r="AB91">
        <v>38.68</v>
      </c>
    </row>
    <row r="92" spans="7:28">
      <c r="G92" t="s">
        <v>134</v>
      </c>
      <c r="H92" s="115">
        <v>96.7</v>
      </c>
      <c r="I92" s="88">
        <v>38.68</v>
      </c>
      <c r="J92" s="88">
        <v>58.02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193.4</v>
      </c>
      <c r="W92">
        <v>96.7</v>
      </c>
      <c r="X92">
        <v>38.68</v>
      </c>
      <c r="Y92">
        <v>0</v>
      </c>
      <c r="Z92">
        <v>0</v>
      </c>
      <c r="AA92">
        <v>0</v>
      </c>
      <c r="AB92">
        <v>58.02</v>
      </c>
    </row>
    <row r="93" spans="7:28">
      <c r="G93" t="s">
        <v>135</v>
      </c>
      <c r="H93" s="115">
        <v>93.79</v>
      </c>
      <c r="I93" s="88">
        <v>38.68</v>
      </c>
      <c r="J93" s="88">
        <v>14.51</v>
      </c>
      <c r="K93" s="88">
        <v>14.51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161.49</v>
      </c>
      <c r="W93">
        <v>93.79</v>
      </c>
      <c r="X93">
        <v>38.68</v>
      </c>
      <c r="Y93">
        <v>0</v>
      </c>
      <c r="Z93">
        <v>14.51</v>
      </c>
      <c r="AA93">
        <v>0</v>
      </c>
      <c r="AB93">
        <v>14.51</v>
      </c>
    </row>
    <row r="94" spans="7:28">
      <c r="G94" t="s">
        <v>136</v>
      </c>
      <c r="H94" s="115">
        <v>84.12</v>
      </c>
      <c r="I94" s="88">
        <v>48.35</v>
      </c>
      <c r="J94" s="88">
        <v>77.36</v>
      </c>
      <c r="K94" s="88">
        <v>14.51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224.34</v>
      </c>
      <c r="W94">
        <v>84.12</v>
      </c>
      <c r="X94">
        <v>48.35</v>
      </c>
      <c r="Y94">
        <v>0</v>
      </c>
      <c r="Z94">
        <v>14.51</v>
      </c>
      <c r="AA94">
        <v>0</v>
      </c>
      <c r="AB94">
        <v>77.36</v>
      </c>
    </row>
    <row r="95" spans="7:28">
      <c r="G95" t="s">
        <v>137</v>
      </c>
      <c r="H95" s="115">
        <v>64.790000000000006</v>
      </c>
      <c r="I95" s="88">
        <v>82.19</v>
      </c>
      <c r="J95" s="88">
        <v>48.35</v>
      </c>
      <c r="K95" s="88">
        <v>0</v>
      </c>
      <c r="L95" s="88">
        <v>16.440000000000001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211.77</v>
      </c>
      <c r="W95">
        <v>64.790000000000006</v>
      </c>
      <c r="X95">
        <v>82.19</v>
      </c>
      <c r="Y95">
        <v>16.440000000000001</v>
      </c>
      <c r="Z95">
        <v>0</v>
      </c>
      <c r="AA95">
        <v>0</v>
      </c>
      <c r="AB95">
        <v>48.35</v>
      </c>
    </row>
    <row r="96" spans="7:28">
      <c r="G96" t="s">
        <v>138</v>
      </c>
      <c r="H96" s="115">
        <v>78.319999999999993</v>
      </c>
      <c r="I96" s="88">
        <v>53.19</v>
      </c>
      <c r="J96" s="88">
        <v>38.68</v>
      </c>
      <c r="K96" s="88">
        <v>14.51</v>
      </c>
      <c r="L96" s="88">
        <v>16.440000000000001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201.14</v>
      </c>
      <c r="W96">
        <v>78.319999999999993</v>
      </c>
      <c r="X96">
        <v>53.19</v>
      </c>
      <c r="Y96">
        <v>16.440000000000001</v>
      </c>
      <c r="Z96">
        <v>14.51</v>
      </c>
      <c r="AA96">
        <v>0</v>
      </c>
      <c r="AB96">
        <v>38.68</v>
      </c>
    </row>
    <row r="97" spans="1:83">
      <c r="G97" t="s">
        <v>139</v>
      </c>
      <c r="H97" s="115">
        <v>0</v>
      </c>
      <c r="I97" s="88">
        <v>43.51</v>
      </c>
      <c r="J97" s="88">
        <v>38.68</v>
      </c>
      <c r="K97" s="88">
        <v>14.51</v>
      </c>
      <c r="L97" s="88">
        <v>20.309999999999999</v>
      </c>
      <c r="M97" s="116">
        <v>0</v>
      </c>
      <c r="N97" s="115">
        <v>-18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-18</v>
      </c>
      <c r="V97" s="116">
        <v>117.01</v>
      </c>
      <c r="W97">
        <v>-18</v>
      </c>
      <c r="X97">
        <v>43.51</v>
      </c>
      <c r="Y97">
        <v>20.309999999999999</v>
      </c>
      <c r="Z97">
        <v>14.51</v>
      </c>
      <c r="AA97">
        <v>0</v>
      </c>
      <c r="AB97">
        <v>38.68</v>
      </c>
    </row>
    <row r="98" spans="1:83">
      <c r="G98" t="s">
        <v>140</v>
      </c>
      <c r="H98" s="115">
        <v>0</v>
      </c>
      <c r="I98" s="88">
        <v>48.35</v>
      </c>
      <c r="J98" s="88">
        <v>29.01</v>
      </c>
      <c r="K98" s="88">
        <v>9.67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87.03</v>
      </c>
      <c r="W98">
        <v>0</v>
      </c>
      <c r="X98">
        <v>48.35</v>
      </c>
      <c r="Y98">
        <v>0</v>
      </c>
      <c r="Z98">
        <v>9.67</v>
      </c>
      <c r="AA98">
        <v>0</v>
      </c>
      <c r="AB98">
        <v>29.01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1.0104175000000002</v>
      </c>
      <c r="I99" s="111">
        <f t="shared" ref="I99:BQ99" si="1">SUM(I3:I98)/4000</f>
        <v>0.5596350000000001</v>
      </c>
      <c r="J99" s="111">
        <f t="shared" si="1"/>
        <v>0.13840749999999999</v>
      </c>
      <c r="K99" s="111">
        <f t="shared" si="1"/>
        <v>0.19465749999999979</v>
      </c>
      <c r="L99" s="111">
        <f t="shared" si="1"/>
        <v>0.22379749999999995</v>
      </c>
      <c r="M99" s="111">
        <f t="shared" si="1"/>
        <v>1.0512499999999999E-2</v>
      </c>
      <c r="N99" s="110">
        <f t="shared" si="1"/>
        <v>-0.37025000000000002</v>
      </c>
      <c r="O99" s="111">
        <f t="shared" si="1"/>
        <v>-1.2737499999999999</v>
      </c>
      <c r="P99" s="111">
        <f t="shared" si="1"/>
        <v>-1.099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-2.7429999999999999</v>
      </c>
      <c r="V99" s="112">
        <f t="shared" si="1"/>
        <v>2.1374199999999997</v>
      </c>
      <c r="W99">
        <f t="shared" si="1"/>
        <v>0.6401675</v>
      </c>
      <c r="X99">
        <f t="shared" si="1"/>
        <v>-0.71411499999999994</v>
      </c>
      <c r="Y99">
        <f t="shared" si="1"/>
        <v>0.22379749999999995</v>
      </c>
      <c r="Z99">
        <f t="shared" si="1"/>
        <v>0.19465749999999979</v>
      </c>
      <c r="AA99">
        <f t="shared" si="1"/>
        <v>1.0512499999999999E-2</v>
      </c>
      <c r="AB99">
        <f t="shared" si="1"/>
        <v>-0.96059249999999985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24.18</v>
      </c>
      <c r="I3" s="95">
        <v>43.51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67.69</v>
      </c>
      <c r="W3">
        <v>24.18</v>
      </c>
      <c r="X3">
        <v>43.51</v>
      </c>
    </row>
    <row r="4" spans="1:24">
      <c r="A4" t="s">
        <v>417</v>
      </c>
      <c r="B4" t="s">
        <v>263</v>
      </c>
      <c r="G4" t="s">
        <v>46</v>
      </c>
      <c r="H4" s="115">
        <v>24.18</v>
      </c>
      <c r="I4" s="88">
        <v>33.840000000000003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58.02</v>
      </c>
      <c r="W4">
        <v>24.18</v>
      </c>
      <c r="X4">
        <v>33.840000000000003</v>
      </c>
    </row>
    <row r="5" spans="1:24">
      <c r="B5" t="s">
        <v>423</v>
      </c>
      <c r="G5" t="s">
        <v>47</v>
      </c>
      <c r="H5" s="115">
        <v>24.17</v>
      </c>
      <c r="I5" s="88">
        <v>24.18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48.35</v>
      </c>
      <c r="W5">
        <v>24.17</v>
      </c>
      <c r="X5">
        <v>24.18</v>
      </c>
    </row>
    <row r="6" spans="1:24">
      <c r="B6" t="s">
        <v>423</v>
      </c>
      <c r="G6" t="s">
        <v>48</v>
      </c>
      <c r="H6" s="115">
        <v>24.18</v>
      </c>
      <c r="I6" s="88">
        <v>9.67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33.840000000000003</v>
      </c>
      <c r="W6">
        <v>24.18</v>
      </c>
      <c r="X6">
        <v>9.67</v>
      </c>
    </row>
    <row r="7" spans="1:24">
      <c r="G7" t="s">
        <v>49</v>
      </c>
      <c r="H7" s="115">
        <v>24.18</v>
      </c>
      <c r="I7" s="88">
        <v>77.36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101.54</v>
      </c>
      <c r="W7">
        <v>24.18</v>
      </c>
      <c r="X7">
        <v>77.36</v>
      </c>
    </row>
    <row r="8" spans="1:24">
      <c r="G8" t="s">
        <v>50</v>
      </c>
      <c r="H8" s="115">
        <v>24.18</v>
      </c>
      <c r="I8" s="88">
        <v>72.52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96.7</v>
      </c>
      <c r="W8">
        <v>24.18</v>
      </c>
      <c r="X8">
        <v>72.52</v>
      </c>
    </row>
    <row r="9" spans="1:24">
      <c r="G9" t="s">
        <v>51</v>
      </c>
      <c r="H9" s="115">
        <v>24.18</v>
      </c>
      <c r="I9" s="88">
        <v>53.18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77.36</v>
      </c>
      <c r="W9">
        <v>24.18</v>
      </c>
      <c r="X9">
        <v>53.18</v>
      </c>
    </row>
    <row r="10" spans="1:24">
      <c r="G10" t="s">
        <v>52</v>
      </c>
      <c r="H10" s="115">
        <v>24.18</v>
      </c>
      <c r="I10" s="88">
        <v>33.840000000000003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58.02</v>
      </c>
      <c r="W10">
        <v>24.18</v>
      </c>
      <c r="X10">
        <v>33.840000000000003</v>
      </c>
    </row>
    <row r="11" spans="1:24">
      <c r="G11" t="s">
        <v>53</v>
      </c>
      <c r="H11" s="115">
        <v>24.18</v>
      </c>
      <c r="I11" s="88">
        <v>101.53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125.71</v>
      </c>
      <c r="W11">
        <v>24.18</v>
      </c>
      <c r="X11">
        <v>101.53</v>
      </c>
    </row>
    <row r="12" spans="1:24">
      <c r="G12" t="s">
        <v>54</v>
      </c>
      <c r="H12" s="115">
        <v>24.18</v>
      </c>
      <c r="I12" s="88">
        <v>67.69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91.86</v>
      </c>
      <c r="W12">
        <v>24.18</v>
      </c>
      <c r="X12">
        <v>67.69</v>
      </c>
    </row>
    <row r="13" spans="1:24">
      <c r="G13" t="s">
        <v>55</v>
      </c>
      <c r="H13" s="115">
        <v>24.18</v>
      </c>
      <c r="I13" s="88">
        <v>38.68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62.86</v>
      </c>
      <c r="W13">
        <v>24.18</v>
      </c>
      <c r="X13">
        <v>38.68</v>
      </c>
    </row>
    <row r="14" spans="1:24">
      <c r="G14" t="s">
        <v>56</v>
      </c>
      <c r="H14" s="115">
        <v>24.18</v>
      </c>
      <c r="I14" s="88">
        <v>9.67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33.840000000000003</v>
      </c>
      <c r="W14">
        <v>24.18</v>
      </c>
      <c r="X14">
        <v>9.67</v>
      </c>
    </row>
    <row r="15" spans="1:24">
      <c r="G15" t="s">
        <v>57</v>
      </c>
      <c r="H15" s="115">
        <v>24.18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24.18</v>
      </c>
      <c r="W15">
        <v>24.18</v>
      </c>
      <c r="X15">
        <v>0</v>
      </c>
    </row>
    <row r="16" spans="1:24">
      <c r="G16" t="s">
        <v>58</v>
      </c>
      <c r="H16" s="115">
        <v>24.18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24.18</v>
      </c>
      <c r="W16">
        <v>24.18</v>
      </c>
      <c r="X16">
        <v>0</v>
      </c>
    </row>
    <row r="17" spans="7:24">
      <c r="G17" t="s">
        <v>59</v>
      </c>
      <c r="H17" s="115">
        <v>24.18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24.18</v>
      </c>
      <c r="W17">
        <v>24.18</v>
      </c>
      <c r="X17">
        <v>0</v>
      </c>
    </row>
    <row r="18" spans="7:24">
      <c r="G18" t="s">
        <v>60</v>
      </c>
      <c r="H18" s="115">
        <v>24.18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24.18</v>
      </c>
      <c r="W18">
        <v>24.18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48.35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48.35</v>
      </c>
      <c r="W59">
        <v>48.35</v>
      </c>
      <c r="X59">
        <v>0</v>
      </c>
    </row>
    <row r="60" spans="7:24">
      <c r="G60" t="s">
        <v>102</v>
      </c>
      <c r="H60" s="115">
        <v>48.35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48.35</v>
      </c>
      <c r="W60">
        <v>48.35</v>
      </c>
      <c r="X60">
        <v>0</v>
      </c>
    </row>
    <row r="61" spans="7:24">
      <c r="G61" t="s">
        <v>103</v>
      </c>
      <c r="H61" s="115">
        <v>48.35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48.35</v>
      </c>
      <c r="W61">
        <v>48.35</v>
      </c>
      <c r="X61">
        <v>0</v>
      </c>
    </row>
    <row r="62" spans="7:24">
      <c r="G62" t="s">
        <v>104</v>
      </c>
      <c r="H62" s="115">
        <v>48.35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48.35</v>
      </c>
      <c r="W62">
        <v>48.35</v>
      </c>
      <c r="X62">
        <v>0</v>
      </c>
    </row>
    <row r="63" spans="7:24">
      <c r="G63" t="s">
        <v>105</v>
      </c>
      <c r="H63" s="115">
        <v>48.35</v>
      </c>
      <c r="I63" s="88">
        <v>19.34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67.69</v>
      </c>
      <c r="W63">
        <v>48.35</v>
      </c>
      <c r="X63">
        <v>19.34</v>
      </c>
    </row>
    <row r="64" spans="7:24">
      <c r="G64" t="s">
        <v>106</v>
      </c>
      <c r="H64" s="115">
        <v>48.35</v>
      </c>
      <c r="I64" s="88">
        <v>33.85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82.2</v>
      </c>
      <c r="W64">
        <v>48.35</v>
      </c>
      <c r="X64">
        <v>33.85</v>
      </c>
    </row>
    <row r="65" spans="7:24">
      <c r="G65" t="s">
        <v>107</v>
      </c>
      <c r="H65" s="115">
        <v>48.35</v>
      </c>
      <c r="I65" s="88">
        <v>48.35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96.7</v>
      </c>
      <c r="W65">
        <v>48.35</v>
      </c>
      <c r="X65">
        <v>48.35</v>
      </c>
    </row>
    <row r="66" spans="7:24">
      <c r="G66" t="s">
        <v>108</v>
      </c>
      <c r="H66" s="115">
        <v>48.35</v>
      </c>
      <c r="I66" s="88">
        <v>53.19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101.54</v>
      </c>
      <c r="W66">
        <v>48.35</v>
      </c>
      <c r="X66">
        <v>53.19</v>
      </c>
    </row>
    <row r="67" spans="7:24">
      <c r="G67" t="s">
        <v>109</v>
      </c>
      <c r="H67" s="115">
        <v>48.35</v>
      </c>
      <c r="I67" s="88">
        <v>67.69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116.04</v>
      </c>
      <c r="W67">
        <v>48.35</v>
      </c>
      <c r="X67">
        <v>67.69</v>
      </c>
    </row>
    <row r="68" spans="7:24">
      <c r="G68" t="s">
        <v>110</v>
      </c>
      <c r="H68" s="115">
        <v>48.35</v>
      </c>
      <c r="I68" s="88">
        <v>72.53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120.88</v>
      </c>
      <c r="W68">
        <v>48.35</v>
      </c>
      <c r="X68">
        <v>72.53</v>
      </c>
    </row>
    <row r="69" spans="7:24">
      <c r="G69" t="s">
        <v>111</v>
      </c>
      <c r="H69" s="115">
        <v>48.35</v>
      </c>
      <c r="I69" s="88">
        <v>82.2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130.54</v>
      </c>
      <c r="W69">
        <v>48.35</v>
      </c>
      <c r="X69">
        <v>82.2</v>
      </c>
    </row>
    <row r="70" spans="7:24">
      <c r="G70" t="s">
        <v>112</v>
      </c>
      <c r="H70" s="115">
        <v>48.35</v>
      </c>
      <c r="I70" s="88">
        <v>82.2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130.54</v>
      </c>
      <c r="W70">
        <v>48.35</v>
      </c>
      <c r="X70">
        <v>82.2</v>
      </c>
    </row>
    <row r="71" spans="7:24">
      <c r="G71" t="s">
        <v>113</v>
      </c>
      <c r="H71" s="115">
        <v>0</v>
      </c>
      <c r="I71" s="88">
        <v>82.2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82.2</v>
      </c>
      <c r="W71">
        <v>0</v>
      </c>
      <c r="X71">
        <v>82.2</v>
      </c>
    </row>
    <row r="72" spans="7:24">
      <c r="G72" t="s">
        <v>114</v>
      </c>
      <c r="H72" s="115">
        <v>0</v>
      </c>
      <c r="I72" s="88">
        <v>82.2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82.2</v>
      </c>
      <c r="W72">
        <v>0</v>
      </c>
      <c r="X72">
        <v>82.2</v>
      </c>
    </row>
    <row r="73" spans="7:24">
      <c r="G73" t="s">
        <v>115</v>
      </c>
      <c r="H73" s="115">
        <v>0</v>
      </c>
      <c r="I73" s="88">
        <v>67.69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67.69</v>
      </c>
      <c r="W73">
        <v>0</v>
      </c>
      <c r="X73">
        <v>67.69</v>
      </c>
    </row>
    <row r="74" spans="7:24">
      <c r="G74" t="s">
        <v>116</v>
      </c>
      <c r="H74" s="115">
        <v>0</v>
      </c>
      <c r="I74" s="88">
        <v>62.86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62.86</v>
      </c>
      <c r="W74">
        <v>0</v>
      </c>
      <c r="X74">
        <v>62.86</v>
      </c>
    </row>
    <row r="75" spans="7:24">
      <c r="G75" t="s">
        <v>117</v>
      </c>
      <c r="H75" s="115">
        <v>0</v>
      </c>
      <c r="I75" s="88">
        <v>53.19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53.18</v>
      </c>
      <c r="W75">
        <v>0</v>
      </c>
      <c r="X75">
        <v>53.19</v>
      </c>
    </row>
    <row r="76" spans="7:24">
      <c r="G76" t="s">
        <v>118</v>
      </c>
      <c r="H76" s="115">
        <v>0</v>
      </c>
      <c r="I76" s="88">
        <v>43.52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43.52</v>
      </c>
      <c r="W76">
        <v>0</v>
      </c>
      <c r="X76">
        <v>43.52</v>
      </c>
    </row>
    <row r="77" spans="7:24">
      <c r="G77" t="s">
        <v>119</v>
      </c>
      <c r="H77" s="115">
        <v>0</v>
      </c>
      <c r="I77" s="88">
        <v>38.68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38.68</v>
      </c>
      <c r="W77">
        <v>0</v>
      </c>
      <c r="X77">
        <v>38.68</v>
      </c>
    </row>
    <row r="78" spans="7:24">
      <c r="G78" t="s">
        <v>120</v>
      </c>
      <c r="H78" s="115">
        <v>0</v>
      </c>
      <c r="I78" s="88">
        <v>19.34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19.34</v>
      </c>
      <c r="W78">
        <v>0</v>
      </c>
      <c r="X78">
        <v>19.34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14.51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14.5</v>
      </c>
      <c r="W86">
        <v>0</v>
      </c>
      <c r="X86">
        <v>14.51</v>
      </c>
    </row>
    <row r="87" spans="7:24">
      <c r="G87" t="s">
        <v>129</v>
      </c>
      <c r="H87" s="115">
        <v>0</v>
      </c>
      <c r="I87" s="88">
        <v>38.68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38.68</v>
      </c>
      <c r="W87">
        <v>0</v>
      </c>
      <c r="X87">
        <v>38.68</v>
      </c>
    </row>
    <row r="88" spans="7:24">
      <c r="G88" t="s">
        <v>130</v>
      </c>
      <c r="H88" s="115">
        <v>0</v>
      </c>
      <c r="I88" s="88">
        <v>67.69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67.69</v>
      </c>
      <c r="W88">
        <v>0</v>
      </c>
      <c r="X88">
        <v>67.69</v>
      </c>
    </row>
    <row r="89" spans="7:24">
      <c r="G89" t="s">
        <v>131</v>
      </c>
      <c r="H89" s="115">
        <v>0</v>
      </c>
      <c r="I89" s="88">
        <v>101.54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101.54</v>
      </c>
      <c r="W89">
        <v>0</v>
      </c>
      <c r="X89">
        <v>101.54</v>
      </c>
    </row>
    <row r="90" spans="7:24">
      <c r="G90" t="s">
        <v>132</v>
      </c>
      <c r="H90" s="115">
        <v>0</v>
      </c>
      <c r="I90" s="88">
        <v>140.22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140.22</v>
      </c>
      <c r="W90">
        <v>0</v>
      </c>
      <c r="X90">
        <v>140.22</v>
      </c>
    </row>
    <row r="91" spans="7:24">
      <c r="G91" t="s">
        <v>133</v>
      </c>
      <c r="H91" s="115">
        <v>0</v>
      </c>
      <c r="I91" s="88">
        <v>19.34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19.34</v>
      </c>
      <c r="W91">
        <v>0</v>
      </c>
      <c r="X91">
        <v>19.34</v>
      </c>
    </row>
    <row r="92" spans="7:24">
      <c r="G92" t="s">
        <v>134</v>
      </c>
      <c r="H92" s="115">
        <v>0</v>
      </c>
      <c r="I92" s="88">
        <v>43.52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43.52</v>
      </c>
      <c r="W92">
        <v>0</v>
      </c>
      <c r="X92">
        <v>43.52</v>
      </c>
    </row>
    <row r="93" spans="7:24">
      <c r="G93" t="s">
        <v>135</v>
      </c>
      <c r="H93" s="115">
        <v>0</v>
      </c>
      <c r="I93" s="88">
        <v>53.19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53.18</v>
      </c>
      <c r="W93">
        <v>0</v>
      </c>
      <c r="X93">
        <v>53.19</v>
      </c>
    </row>
    <row r="94" spans="7:24">
      <c r="G94" t="s">
        <v>136</v>
      </c>
      <c r="H94" s="115">
        <v>0</v>
      </c>
      <c r="I94" s="88">
        <v>67.69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67.69</v>
      </c>
      <c r="W94">
        <v>0</v>
      </c>
      <c r="X94">
        <v>67.69</v>
      </c>
    </row>
    <row r="95" spans="7:24">
      <c r="G95" t="s">
        <v>137</v>
      </c>
      <c r="H95" s="115">
        <v>0</v>
      </c>
      <c r="I95" s="88">
        <v>19.34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19.34</v>
      </c>
      <c r="W95">
        <v>0</v>
      </c>
      <c r="X95">
        <v>19.34</v>
      </c>
    </row>
    <row r="96" spans="7:24">
      <c r="G96" t="s">
        <v>138</v>
      </c>
      <c r="H96" s="115">
        <v>0</v>
      </c>
      <c r="I96" s="88">
        <v>29.01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29.01</v>
      </c>
      <c r="W96">
        <v>0</v>
      </c>
      <c r="X96">
        <v>29.01</v>
      </c>
    </row>
    <row r="97" spans="1:83">
      <c r="G97" t="s">
        <v>139</v>
      </c>
      <c r="H97" s="115">
        <v>0</v>
      </c>
      <c r="I97" s="88">
        <v>38.68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38.68</v>
      </c>
      <c r="W97">
        <v>0</v>
      </c>
      <c r="X97">
        <v>38.68</v>
      </c>
    </row>
    <row r="98" spans="1:83">
      <c r="G98" t="s">
        <v>140</v>
      </c>
      <c r="H98" s="115">
        <v>0</v>
      </c>
      <c r="I98" s="88">
        <v>33.85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33.840000000000003</v>
      </c>
      <c r="W98">
        <v>0</v>
      </c>
      <c r="X98">
        <v>33.85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0.24176750000000008</v>
      </c>
      <c r="I99" s="111">
        <f t="shared" ref="I99:BQ99" si="1">SUM(I3:I98)/4000</f>
        <v>0.53549000000000002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0.77723499999999979</v>
      </c>
      <c r="W99">
        <f t="shared" si="1"/>
        <v>0.24176750000000008</v>
      </c>
      <c r="X99">
        <f t="shared" si="1"/>
        <v>0.53549000000000002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44692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13.202230701496919</v>
      </c>
      <c r="F3">
        <f>GT_Spot!P3</f>
        <v>0</v>
      </c>
      <c r="G3">
        <f>PPCL_NG!P3</f>
        <v>17.54</v>
      </c>
      <c r="H3">
        <f>PPCL_Spot!P3</f>
        <v>25.93</v>
      </c>
      <c r="I3">
        <f>Bawana_NG!P3</f>
        <v>99.62</v>
      </c>
      <c r="J3">
        <f>Bawana_RLNG!P3</f>
        <v>0</v>
      </c>
      <c r="K3">
        <f>Bawana_Spot!P3</f>
        <v>155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1119.6281907332609</v>
      </c>
      <c r="P3" s="77">
        <v>59.095976964212262</v>
      </c>
      <c r="Q3" s="77">
        <v>38.307023999999998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63.67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157.62</v>
      </c>
      <c r="Z3" s="75">
        <f>IEX!N3</f>
        <v>0</v>
      </c>
      <c r="AA3" s="117">
        <f>STOA!H3</f>
        <v>1040.19</v>
      </c>
      <c r="AB3" s="117">
        <f>-STOA!N3</f>
        <v>0</v>
      </c>
      <c r="AC3">
        <f>SUMIF(B3:AB3,"&gt;0")*$AC$2-SUMIF(B3:AB3,"&lt;0")*($AC$2/(1-$AC$2))+SUMIF(AI3:AR3,"&gt;0")*$AC$2-SUMIF(AI3:AR3,"&lt;0")*($AC$2/(1-$AC$2))</f>
        <v>24.878469774899479</v>
      </c>
      <c r="AD3">
        <f>SUM(B3:AB3,AI3:AR3)-AC3</f>
        <v>2776.1049526240708</v>
      </c>
      <c r="AE3">
        <f>'IDT-1'!B3</f>
        <v>0</v>
      </c>
      <c r="AF3" s="26"/>
      <c r="AG3">
        <f>SUM(AD3:AF3)+AT3</f>
        <v>2776.1049526240708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-13</v>
      </c>
      <c r="AM3" s="75">
        <f>RTM_PXI!H3</f>
        <v>0</v>
      </c>
      <c r="AN3" s="75">
        <f>RTM_PXI!N3</f>
        <v>0</v>
      </c>
      <c r="AO3" s="192">
        <f>GDAM_IEX!H3</f>
        <v>24.18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13.202230701496919</v>
      </c>
      <c r="F4">
        <f>GT_Spot!P4</f>
        <v>0</v>
      </c>
      <c r="G4">
        <f>PPCL_NG!P4</f>
        <v>17.54</v>
      </c>
      <c r="H4">
        <f>PPCL_Spot!P4</f>
        <v>25.93</v>
      </c>
      <c r="I4">
        <f>Bawana_NG!P4</f>
        <v>99.62</v>
      </c>
      <c r="J4">
        <f>Bawana_RLNG!P4</f>
        <v>0</v>
      </c>
      <c r="K4">
        <f>Bawana_Spot!P4</f>
        <v>155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1107.2446436852611</v>
      </c>
      <c r="P4" s="77">
        <v>59.095976964212262</v>
      </c>
      <c r="Q4" s="77">
        <v>38.307023999999998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136.35</v>
      </c>
      <c r="Z4" s="75">
        <f>IEX!N4</f>
        <v>0</v>
      </c>
      <c r="AA4" s="117">
        <f>STOA!H4</f>
        <v>1040.19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24.576266305832689</v>
      </c>
      <c r="AD4">
        <f t="shared" ref="AD4:AD67" si="1">SUM(B4:AB4,AI4:AR4)-AC4</f>
        <v>2746.0836090451376</v>
      </c>
      <c r="AE4">
        <f>'IDT-1'!B4</f>
        <v>0</v>
      </c>
      <c r="AF4" s="26"/>
      <c r="AG4">
        <f t="shared" ref="AG4:AG67" si="2">SUM(AD4:AF4)+AT4</f>
        <v>2746.0836090451376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-11</v>
      </c>
      <c r="AM4" s="75">
        <f>RTM_PXI!H4</f>
        <v>0</v>
      </c>
      <c r="AN4" s="75">
        <f>RTM_PXI!N4</f>
        <v>0</v>
      </c>
      <c r="AO4" s="192">
        <f>GDAM_IEX!H4</f>
        <v>24.18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13.202230701496919</v>
      </c>
      <c r="F5">
        <f>GT_Spot!P5</f>
        <v>0</v>
      </c>
      <c r="G5">
        <f>PPCL_NG!P5</f>
        <v>17.54</v>
      </c>
      <c r="H5">
        <f>PPCL_Spot!P5</f>
        <v>25.93</v>
      </c>
      <c r="I5">
        <f>Bawana_NG!P5</f>
        <v>99.62</v>
      </c>
      <c r="J5">
        <f>Bawana_RLNG!P5</f>
        <v>0</v>
      </c>
      <c r="K5">
        <f>Bawana_Spot!P5</f>
        <v>155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1098.1121648372612</v>
      </c>
      <c r="P5" s="77">
        <v>59.095976964212262</v>
      </c>
      <c r="Q5" s="77">
        <v>38.307023999999998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66.650000000000006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112.17</v>
      </c>
      <c r="Z5" s="75">
        <f>IEX!N5</f>
        <v>0</v>
      </c>
      <c r="AA5" s="117">
        <f>STOA!H5</f>
        <v>1040.19</v>
      </c>
      <c r="AB5" s="117">
        <f>-STOA!N5</f>
        <v>0</v>
      </c>
      <c r="AC5">
        <f t="shared" si="0"/>
        <v>24.599404827724932</v>
      </c>
      <c r="AD5">
        <f t="shared" si="1"/>
        <v>2680.3879916752458</v>
      </c>
      <c r="AE5">
        <f>'IDT-1'!B5</f>
        <v>0</v>
      </c>
      <c r="AF5" s="26"/>
      <c r="AG5">
        <f t="shared" si="2"/>
        <v>2680.3879916752458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-45</v>
      </c>
      <c r="AM5" s="75">
        <f>RTM_PXI!H5</f>
        <v>0</v>
      </c>
      <c r="AN5" s="75">
        <f>RTM_PXI!N5</f>
        <v>0</v>
      </c>
      <c r="AO5" s="192">
        <f>GDAM_IEX!H5</f>
        <v>24.17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13.202230701496919</v>
      </c>
      <c r="F6">
        <f>GT_Spot!P6</f>
        <v>0</v>
      </c>
      <c r="G6">
        <f>PPCL_NG!P6</f>
        <v>17.54</v>
      </c>
      <c r="H6">
        <f>PPCL_Spot!P6</f>
        <v>25.93</v>
      </c>
      <c r="I6">
        <f>Bawana_NG!P6</f>
        <v>99.62</v>
      </c>
      <c r="J6">
        <f>Bawana_RLNG!P6</f>
        <v>0</v>
      </c>
      <c r="K6">
        <f>Bawana_Spot!P6</f>
        <v>155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1098.1121648372612</v>
      </c>
      <c r="P6" s="77">
        <v>59.095976964212262</v>
      </c>
      <c r="Q6" s="77">
        <v>38.307023999999998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76.16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82.2</v>
      </c>
      <c r="Z6" s="75">
        <f>IEX!N6</f>
        <v>0</v>
      </c>
      <c r="AA6" s="117">
        <f>STOA!H6</f>
        <v>1040.19</v>
      </c>
      <c r="AB6" s="117">
        <f>-STOA!N6</f>
        <v>0</v>
      </c>
      <c r="AC6">
        <f t="shared" si="0"/>
        <v>24.463835465335908</v>
      </c>
      <c r="AD6">
        <f t="shared" si="1"/>
        <v>2655.0735610376346</v>
      </c>
      <c r="AE6">
        <f>'IDT-1'!B6</f>
        <v>0</v>
      </c>
      <c r="AF6" s="26"/>
      <c r="AG6">
        <f t="shared" si="2"/>
        <v>2655.0735610376346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-50</v>
      </c>
      <c r="AM6" s="75">
        <f>RTM_PXI!H6</f>
        <v>0</v>
      </c>
      <c r="AN6" s="75">
        <f>RTM_PXI!N6</f>
        <v>0</v>
      </c>
      <c r="AO6" s="192">
        <f>GDAM_IEX!H6</f>
        <v>24.18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17.54</v>
      </c>
      <c r="H7">
        <f>PPCL_Spot!P7</f>
        <v>25.93</v>
      </c>
      <c r="I7">
        <f>Bawana_NG!P7</f>
        <v>99.62</v>
      </c>
      <c r="J7">
        <f>Bawana_RLNG!P7</f>
        <v>0</v>
      </c>
      <c r="K7">
        <f>Bawana_Spot!P7</f>
        <v>125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1089.9154682688886</v>
      </c>
      <c r="P7" s="77">
        <v>59.095976964212262</v>
      </c>
      <c r="Q7" s="77">
        <v>38.307023999999998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77.44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237.89</v>
      </c>
      <c r="Z7" s="75">
        <f>IEX!N7</f>
        <v>0</v>
      </c>
      <c r="AA7" s="117">
        <f>STOA!H7</f>
        <v>846.78999999999985</v>
      </c>
      <c r="AB7" s="117">
        <f>-STOA!N7</f>
        <v>0</v>
      </c>
      <c r="AC7">
        <f t="shared" si="0"/>
        <v>24.028358772018816</v>
      </c>
      <c r="AD7">
        <f t="shared" si="1"/>
        <v>2555.8010966659544</v>
      </c>
      <c r="AE7">
        <f>'IDT-1'!B7</f>
        <v>0</v>
      </c>
      <c r="AF7" s="26"/>
      <c r="AG7">
        <f t="shared" si="2"/>
        <v>2555.8010966659544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-75</v>
      </c>
      <c r="AM7" s="75">
        <f>RTM_PXI!H7</f>
        <v>0</v>
      </c>
      <c r="AN7" s="75">
        <f>RTM_PXI!N7</f>
        <v>0</v>
      </c>
      <c r="AO7" s="192">
        <f>GDAM_IEX!H7</f>
        <v>24.18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17.54</v>
      </c>
      <c r="H8">
        <f>PPCL_Spot!P8</f>
        <v>25.93</v>
      </c>
      <c r="I8">
        <f>Bawana_NG!P8</f>
        <v>99.62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1089.9154682688886</v>
      </c>
      <c r="P8" s="77">
        <v>59.095976964212262</v>
      </c>
      <c r="Q8" s="77">
        <v>38.307023999999998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78.430000000000007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202.1</v>
      </c>
      <c r="Z8" s="75">
        <f>IEX!N8</f>
        <v>0</v>
      </c>
      <c r="AA8" s="117">
        <f>STOA!H8</f>
        <v>846.78999999999985</v>
      </c>
      <c r="AB8" s="117">
        <f>-STOA!N8</f>
        <v>0</v>
      </c>
      <c r="AC8">
        <f t="shared" si="0"/>
        <v>22.933918610598312</v>
      </c>
      <c r="AD8">
        <f t="shared" si="1"/>
        <v>2561.0955368273744</v>
      </c>
      <c r="AE8">
        <f>'IDT-1'!B8</f>
        <v>0</v>
      </c>
      <c r="AF8" s="26"/>
      <c r="AG8">
        <f t="shared" si="2"/>
        <v>2561.0955368273744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</v>
      </c>
      <c r="AM8" s="75">
        <f>RTM_PXI!H8</f>
        <v>0</v>
      </c>
      <c r="AN8" s="75">
        <f>RTM_PXI!N8</f>
        <v>0</v>
      </c>
      <c r="AO8" s="192">
        <f>GDAM_IEX!H8</f>
        <v>24.18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17.54</v>
      </c>
      <c r="H9">
        <f>PPCL_Spot!P9</f>
        <v>25.93</v>
      </c>
      <c r="I9">
        <f>Bawana_NG!P9</f>
        <v>99.62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1095.4983437777087</v>
      </c>
      <c r="P9" s="77">
        <v>59.095976964212262</v>
      </c>
      <c r="Q9" s="77">
        <v>38.307023999999998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96.09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167.29</v>
      </c>
      <c r="Z9" s="75">
        <f>IEX!N9</f>
        <v>0</v>
      </c>
      <c r="AA9" s="117">
        <f>STOA!H9</f>
        <v>846.78999999999985</v>
      </c>
      <c r="AB9" s="117">
        <f>-STOA!N9</f>
        <v>0</v>
      </c>
      <c r="AC9">
        <f t="shared" si="0"/>
        <v>23.719940667295461</v>
      </c>
      <c r="AD9">
        <f t="shared" si="1"/>
        <v>2448.7423902794976</v>
      </c>
      <c r="AE9">
        <f>'IDT-1'!B9</f>
        <v>0</v>
      </c>
      <c r="AF9" s="26"/>
      <c r="AG9">
        <f t="shared" si="2"/>
        <v>2448.7423902794976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-111</v>
      </c>
      <c r="AM9" s="75">
        <f>RTM_PXI!H9</f>
        <v>0</v>
      </c>
      <c r="AN9" s="75">
        <f>RTM_PXI!N9</f>
        <v>0</v>
      </c>
      <c r="AO9" s="192">
        <f>GDAM_IEX!H9</f>
        <v>24.18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17.54</v>
      </c>
      <c r="H10">
        <f>PPCL_Spot!P10</f>
        <v>25.93</v>
      </c>
      <c r="I10">
        <f>Bawana_NG!P10</f>
        <v>99.62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1094.9915970977088</v>
      </c>
      <c r="P10" s="77">
        <v>59.095976964212262</v>
      </c>
      <c r="Q10" s="77">
        <v>38.307023999999998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97.72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133.44999999999999</v>
      </c>
      <c r="Z10" s="75">
        <f>IEX!N10</f>
        <v>0</v>
      </c>
      <c r="AA10" s="117">
        <f>STOA!H10</f>
        <v>846.78999999999985</v>
      </c>
      <c r="AB10" s="117">
        <f>-STOA!N10</f>
        <v>0</v>
      </c>
      <c r="AC10">
        <f t="shared" si="0"/>
        <v>23.192323853412191</v>
      </c>
      <c r="AD10">
        <f t="shared" si="1"/>
        <v>2443.5532604133809</v>
      </c>
      <c r="AE10">
        <f>'IDT-1'!B10</f>
        <v>0</v>
      </c>
      <c r="AF10" s="26"/>
      <c r="AG10">
        <f t="shared" si="2"/>
        <v>2443.5532604133809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-84</v>
      </c>
      <c r="AM10" s="75">
        <f>RTM_PXI!H10</f>
        <v>0</v>
      </c>
      <c r="AN10" s="75">
        <f>RTM_PXI!N10</f>
        <v>0</v>
      </c>
      <c r="AO10" s="192">
        <f>GDAM_IEX!H10</f>
        <v>24.18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17.54</v>
      </c>
      <c r="H11">
        <f>PPCL_Spot!P11</f>
        <v>25.93</v>
      </c>
      <c r="I11">
        <f>Bawana_NG!P11</f>
        <v>99.62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1084.2701392049087</v>
      </c>
      <c r="P11" s="77">
        <v>59.095976964212262</v>
      </c>
      <c r="Q11" s="77">
        <v>38.307023999999998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99.37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123.78</v>
      </c>
      <c r="Z11" s="75">
        <f>IEX!N11</f>
        <v>0</v>
      </c>
      <c r="AA11" s="117">
        <f>STOA!H11</f>
        <v>779.09999999999991</v>
      </c>
      <c r="AB11" s="117">
        <f>-STOA!N11</f>
        <v>0</v>
      </c>
      <c r="AC11">
        <f t="shared" si="0"/>
        <v>22.644802084488234</v>
      </c>
      <c r="AD11">
        <f t="shared" si="1"/>
        <v>2333.6693242895049</v>
      </c>
      <c r="AE11">
        <f>'IDT-1'!B11</f>
        <v>2.4089999999999998</v>
      </c>
      <c r="AF11" s="26"/>
      <c r="AG11">
        <f t="shared" si="2"/>
        <v>2336.078324289505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-108</v>
      </c>
      <c r="AM11" s="75">
        <f>RTM_PXI!H11</f>
        <v>0</v>
      </c>
      <c r="AN11" s="75">
        <f>RTM_PXI!N11</f>
        <v>0</v>
      </c>
      <c r="AO11" s="192">
        <f>GDAM_IEX!H11</f>
        <v>24.18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17.54</v>
      </c>
      <c r="H12">
        <f>PPCL_Spot!P12</f>
        <v>25.93</v>
      </c>
      <c r="I12">
        <f>Bawana_NG!P12</f>
        <v>99.62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1084.2701392049087</v>
      </c>
      <c r="P12" s="77">
        <v>59.095976964212262</v>
      </c>
      <c r="Q12" s="77">
        <v>38.307023999999998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100.92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75.42</v>
      </c>
      <c r="Z12" s="75">
        <f>IEX!N12</f>
        <v>0</v>
      </c>
      <c r="AA12" s="117">
        <f>STOA!H12</f>
        <v>779.09999999999991</v>
      </c>
      <c r="AB12" s="117">
        <f>-STOA!N12</f>
        <v>0</v>
      </c>
      <c r="AC12">
        <f t="shared" si="0"/>
        <v>22.019799023955549</v>
      </c>
      <c r="AD12">
        <f t="shared" si="1"/>
        <v>2311.4843273500378</v>
      </c>
      <c r="AE12">
        <f>'IDT-1'!B12</f>
        <v>19.102</v>
      </c>
      <c r="AF12" s="26"/>
      <c r="AG12">
        <f t="shared" si="2"/>
        <v>2330.5863273500377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-84</v>
      </c>
      <c r="AM12" s="75">
        <f>RTM_PXI!H12</f>
        <v>0</v>
      </c>
      <c r="AN12" s="75">
        <f>RTM_PXI!N12</f>
        <v>0</v>
      </c>
      <c r="AO12" s="192">
        <f>GDAM_IEX!H12</f>
        <v>24.18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17.54</v>
      </c>
      <c r="H13">
        <f>PPCL_Spot!P13</f>
        <v>25.93</v>
      </c>
      <c r="I13">
        <f>Bawana_NG!P13</f>
        <v>99.62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1078.6973598384284</v>
      </c>
      <c r="P13" s="77">
        <v>59.095976964212262</v>
      </c>
      <c r="Q13" s="77">
        <v>38.307023999999998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103.36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40.61</v>
      </c>
      <c r="Z13" s="75">
        <f>IEX!N13</f>
        <v>0</v>
      </c>
      <c r="AA13" s="117">
        <f>STOA!H13</f>
        <v>779.09999999999991</v>
      </c>
      <c r="AB13" s="117">
        <f>-STOA!N13</f>
        <v>0</v>
      </c>
      <c r="AC13">
        <f t="shared" si="0"/>
        <v>22.307371492084194</v>
      </c>
      <c r="AD13">
        <f t="shared" si="1"/>
        <v>2203.2539755154285</v>
      </c>
      <c r="AE13">
        <f>'IDT-1'!B13</f>
        <v>26.302</v>
      </c>
      <c r="AF13" s="26"/>
      <c r="AG13">
        <f t="shared" si="2"/>
        <v>2229.5559755154286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-154</v>
      </c>
      <c r="AM13" s="75">
        <f>RTM_PXI!H13</f>
        <v>0</v>
      </c>
      <c r="AN13" s="75">
        <f>RTM_PXI!N13</f>
        <v>0</v>
      </c>
      <c r="AO13" s="192">
        <f>GDAM_IEX!H13</f>
        <v>24.18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17.54</v>
      </c>
      <c r="H14">
        <f>PPCL_Spot!P14</f>
        <v>25.93</v>
      </c>
      <c r="I14">
        <f>Bawana_NG!P14</f>
        <v>99.62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1073.1231463584286</v>
      </c>
      <c r="P14" s="77">
        <v>59.095976964212262</v>
      </c>
      <c r="Q14" s="77">
        <v>38.307023999999998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106.06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3.87</v>
      </c>
      <c r="Z14" s="75">
        <f>IEX!N14</f>
        <v>0</v>
      </c>
      <c r="AA14" s="117">
        <f>STOA!H14</f>
        <v>779.09999999999991</v>
      </c>
      <c r="AB14" s="117">
        <f>-STOA!N14</f>
        <v>0</v>
      </c>
      <c r="AC14">
        <f t="shared" si="0"/>
        <v>21.905497648327021</v>
      </c>
      <c r="AD14">
        <f t="shared" si="1"/>
        <v>2170.0416358791854</v>
      </c>
      <c r="AE14">
        <f>'IDT-1'!B14</f>
        <v>36.482999999999997</v>
      </c>
      <c r="AF14" s="26"/>
      <c r="AG14">
        <f t="shared" si="2"/>
        <v>2206.5246358791856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-148</v>
      </c>
      <c r="AM14" s="75">
        <f>RTM_PXI!H14</f>
        <v>0</v>
      </c>
      <c r="AN14" s="75">
        <f>RTM_PXI!N14</f>
        <v>0</v>
      </c>
      <c r="AO14" s="192">
        <f>GDAM_IEX!H14</f>
        <v>24.18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17.54</v>
      </c>
      <c r="H15">
        <f>PPCL_Spot!P15</f>
        <v>26.589999999999996</v>
      </c>
      <c r="I15">
        <f>Bawana_NG!P15</f>
        <v>99.62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1071.3715204079972</v>
      </c>
      <c r="P15" s="77">
        <v>59.095976964212262</v>
      </c>
      <c r="Q15" s="77">
        <v>38.307023999999998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111.44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250.45</v>
      </c>
      <c r="Z15" s="75">
        <f>IEX!N15</f>
        <v>0</v>
      </c>
      <c r="AA15" s="117">
        <f>STOA!H15</f>
        <v>463.56</v>
      </c>
      <c r="AB15" s="117">
        <f>-STOA!N15</f>
        <v>0</v>
      </c>
      <c r="AC15">
        <f t="shared" si="0"/>
        <v>20.794821561109313</v>
      </c>
      <c r="AD15">
        <f t="shared" si="1"/>
        <v>2167.480686015972</v>
      </c>
      <c r="AE15">
        <f>'IDT-1'!B15</f>
        <v>63.554000000000002</v>
      </c>
      <c r="AF15" s="26"/>
      <c r="AG15">
        <f t="shared" si="2"/>
        <v>2231.0346860159721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-87</v>
      </c>
      <c r="AM15" s="75">
        <f>RTM_PXI!H15</f>
        <v>0</v>
      </c>
      <c r="AN15" s="75">
        <f>RTM_PXI!N15</f>
        <v>0</v>
      </c>
      <c r="AO15" s="192">
        <f>GDAM_IEX!H15</f>
        <v>24.18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17.54</v>
      </c>
      <c r="H16">
        <f>PPCL_Spot!P16</f>
        <v>26.589999999999996</v>
      </c>
      <c r="I16">
        <f>Bawana_NG!P16</f>
        <v>99.62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1074.7349854815266</v>
      </c>
      <c r="P16" s="77">
        <v>59.095976964212262</v>
      </c>
      <c r="Q16" s="77">
        <v>38.307023999999998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113.62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185.66</v>
      </c>
      <c r="Z16" s="75">
        <f>IEX!N16</f>
        <v>0</v>
      </c>
      <c r="AA16" s="117">
        <f>STOA!H16</f>
        <v>463.56</v>
      </c>
      <c r="AB16" s="117">
        <f>-STOA!N16</f>
        <v>0</v>
      </c>
      <c r="AC16">
        <f t="shared" si="0"/>
        <v>20.424380221633694</v>
      </c>
      <c r="AD16">
        <f t="shared" si="1"/>
        <v>2091.6045924289774</v>
      </c>
      <c r="AE16">
        <f>'IDT-1'!B16</f>
        <v>93.248999999999995</v>
      </c>
      <c r="AF16" s="26"/>
      <c r="AG16">
        <f t="shared" si="2"/>
        <v>2184.8535924289772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-104</v>
      </c>
      <c r="AM16" s="75">
        <f>RTM_PXI!H16</f>
        <v>0</v>
      </c>
      <c r="AN16" s="75">
        <f>RTM_PXI!N16</f>
        <v>0</v>
      </c>
      <c r="AO16" s="192">
        <f>GDAM_IEX!H16</f>
        <v>24.18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17.54</v>
      </c>
      <c r="H17">
        <f>PPCL_Spot!P17</f>
        <v>26.589999999999996</v>
      </c>
      <c r="I17">
        <f>Bawana_NG!P17</f>
        <v>99.62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1071.3715667918805</v>
      </c>
      <c r="P17" s="77">
        <v>59.095976964212262</v>
      </c>
      <c r="Q17" s="77">
        <v>38.307023999999998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115.85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126.67</v>
      </c>
      <c r="Z17" s="75">
        <f>IEX!N17</f>
        <v>0</v>
      </c>
      <c r="AA17" s="117">
        <f>STOA!H17</f>
        <v>463.56</v>
      </c>
      <c r="AB17" s="117">
        <f>-STOA!N17</f>
        <v>0</v>
      </c>
      <c r="AC17">
        <f t="shared" si="0"/>
        <v>20.40134740592994</v>
      </c>
      <c r="AD17">
        <f t="shared" si="1"/>
        <v>1974.5042065550351</v>
      </c>
      <c r="AE17">
        <f>'IDT-1'!B17</f>
        <v>122.958</v>
      </c>
      <c r="AF17" s="26"/>
      <c r="AG17">
        <f t="shared" si="2"/>
        <v>2097.4622065550352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-161</v>
      </c>
      <c r="AM17" s="75">
        <f>RTM_PXI!H17</f>
        <v>0</v>
      </c>
      <c r="AN17" s="75">
        <f>RTM_PXI!N17</f>
        <v>0</v>
      </c>
      <c r="AO17" s="192">
        <f>GDAM_IEX!H17</f>
        <v>24.18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17.54</v>
      </c>
      <c r="H18">
        <f>PPCL_Spot!P18</f>
        <v>26.589999999999996</v>
      </c>
      <c r="I18">
        <f>Bawana_NG!P18</f>
        <v>99.62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1069.1953711982806</v>
      </c>
      <c r="P18" s="77">
        <v>59.095976964212262</v>
      </c>
      <c r="Q18" s="77">
        <v>38.307023999999998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117.94999999999999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78.319999999999993</v>
      </c>
      <c r="Z18" s="75">
        <f>IEX!N18</f>
        <v>0</v>
      </c>
      <c r="AA18" s="117">
        <f>STOA!H18</f>
        <v>463.56</v>
      </c>
      <c r="AB18" s="117">
        <f>-STOA!N18</f>
        <v>0</v>
      </c>
      <c r="AC18">
        <f t="shared" si="0"/>
        <v>19.762121824173573</v>
      </c>
      <c r="AD18">
        <f t="shared" si="1"/>
        <v>1950.7172365431916</v>
      </c>
      <c r="AE18">
        <f>'IDT-1'!B18</f>
        <v>145.64099999999999</v>
      </c>
      <c r="AF18" s="26"/>
      <c r="AG18">
        <f t="shared" si="2"/>
        <v>2096.3582365431917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-137</v>
      </c>
      <c r="AM18" s="75">
        <f>RTM_PXI!H18</f>
        <v>0</v>
      </c>
      <c r="AN18" s="75">
        <f>RTM_PXI!N18</f>
        <v>0</v>
      </c>
      <c r="AO18" s="192">
        <f>GDAM_IEX!H18</f>
        <v>24.18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17.54</v>
      </c>
      <c r="H19">
        <f>PPCL_Spot!P19</f>
        <v>26.589999999999996</v>
      </c>
      <c r="I19">
        <f>Bawana_NG!P19</f>
        <v>99.62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956.31430795929998</v>
      </c>
      <c r="P19" s="77">
        <v>59.095976964212262</v>
      </c>
      <c r="Q19" s="77">
        <v>38.307023999999998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119.06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118.94</v>
      </c>
      <c r="Z19" s="75">
        <f>IEX!N19</f>
        <v>0</v>
      </c>
      <c r="AA19" s="117">
        <f>STOA!H19</f>
        <v>386.2</v>
      </c>
      <c r="AB19" s="117">
        <f>-STOA!N19</f>
        <v>0</v>
      </c>
      <c r="AC19">
        <f t="shared" si="0"/>
        <v>17.026136997129786</v>
      </c>
      <c r="AD19">
        <f t="shared" si="1"/>
        <v>1917.7621581312549</v>
      </c>
      <c r="AE19">
        <f>'IDT-1'!B19</f>
        <v>161.751</v>
      </c>
      <c r="AF19" s="26"/>
      <c r="AG19">
        <f t="shared" si="2"/>
        <v>2079.5131581312548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17.54</v>
      </c>
      <c r="H20">
        <f>PPCL_Spot!P20</f>
        <v>26.589999999999996</v>
      </c>
      <c r="I20">
        <f>Bawana_NG!P20</f>
        <v>99.62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953.42243098800429</v>
      </c>
      <c r="P20" s="77">
        <v>59.095976964212262</v>
      </c>
      <c r="Q20" s="77">
        <v>38.307023999999998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120.75999999999999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66.72</v>
      </c>
      <c r="Z20" s="75">
        <f>IEX!N20</f>
        <v>0</v>
      </c>
      <c r="AA20" s="117">
        <f>STOA!H20</f>
        <v>386.2</v>
      </c>
      <c r="AB20" s="117">
        <f>-STOA!N20</f>
        <v>0</v>
      </c>
      <c r="AC20">
        <f t="shared" si="0"/>
        <v>16.556112479782382</v>
      </c>
      <c r="AD20">
        <f t="shared" si="1"/>
        <v>1864.8203056773066</v>
      </c>
      <c r="AE20">
        <f>'IDT-1'!B20</f>
        <v>184.72</v>
      </c>
      <c r="AF20" s="26"/>
      <c r="AG20">
        <f t="shared" si="2"/>
        <v>2049.5403056773066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17.54</v>
      </c>
      <c r="H21">
        <f>PPCL_Spot!P21</f>
        <v>26.589999999999996</v>
      </c>
      <c r="I21">
        <f>Bawana_NG!P21</f>
        <v>99.62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951.92756155272832</v>
      </c>
      <c r="P21" s="77">
        <v>59.095976964212262</v>
      </c>
      <c r="Q21" s="77">
        <v>38.307023999999998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122.3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11.6</v>
      </c>
      <c r="Z21" s="75">
        <f>IEX!N21</f>
        <v>0</v>
      </c>
      <c r="AA21" s="117">
        <f>STOA!H21</f>
        <v>386.2</v>
      </c>
      <c r="AB21" s="117">
        <f>-STOA!N21</f>
        <v>0</v>
      </c>
      <c r="AC21">
        <f t="shared" si="0"/>
        <v>16.250181628751953</v>
      </c>
      <c r="AD21">
        <f t="shared" si="1"/>
        <v>1830.3613670930608</v>
      </c>
      <c r="AE21">
        <f>'IDT-1'!B21</f>
        <v>215.203</v>
      </c>
      <c r="AF21" s="26"/>
      <c r="AG21">
        <f t="shared" si="2"/>
        <v>2045.5643670930608</v>
      </c>
      <c r="AI21" s="75">
        <f>PXIL!H21</f>
        <v>0</v>
      </c>
      <c r="AJ21" s="75">
        <f>PXIL!N21</f>
        <v>0</v>
      </c>
      <c r="AK21" s="75">
        <f>RTM_IEX!H21</f>
        <v>20.309999999999999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17.54</v>
      </c>
      <c r="H22">
        <f>PPCL_Spot!P22</f>
        <v>26.589999999999996</v>
      </c>
      <c r="I22">
        <f>Bawana_NG!P22</f>
        <v>99.62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909.28772772785385</v>
      </c>
      <c r="P22" s="77">
        <v>59.095976964212262</v>
      </c>
      <c r="Q22" s="77">
        <v>38.307023999999998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123.99000000000001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386.2</v>
      </c>
      <c r="AB22" s="117">
        <f>-STOA!N22</f>
        <v>0</v>
      </c>
      <c r="AC22">
        <f t="shared" si="0"/>
        <v>15.796191091093061</v>
      </c>
      <c r="AD22">
        <f t="shared" si="1"/>
        <v>1779.2255238058453</v>
      </c>
      <c r="AE22">
        <f>'IDT-1'!B22</f>
        <v>201</v>
      </c>
      <c r="AF22" s="26"/>
      <c r="AG22">
        <f t="shared" si="2"/>
        <v>1980.2255238058453</v>
      </c>
      <c r="AI22" s="75">
        <f>PXIL!H22</f>
        <v>0</v>
      </c>
      <c r="AJ22" s="75">
        <f>PXIL!N22</f>
        <v>0</v>
      </c>
      <c r="AK22" s="75">
        <f>RTM_IEX!H22</f>
        <v>21.27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17.54</v>
      </c>
      <c r="H23">
        <f>PPCL_Spot!P23</f>
        <v>26.589999999999996</v>
      </c>
      <c r="I23">
        <f>Bawana_NG!P23</f>
        <v>99.62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952.02439135727752</v>
      </c>
      <c r="P23" s="77">
        <v>59.095976964212262</v>
      </c>
      <c r="Q23" s="77">
        <v>38.307023999999998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108.44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386.2</v>
      </c>
      <c r="AB23" s="117">
        <f>-STOA!N23</f>
        <v>0</v>
      </c>
      <c r="AC23">
        <f t="shared" si="0"/>
        <v>15.848257731031987</v>
      </c>
      <c r="AD23">
        <f t="shared" si="1"/>
        <v>1785.0901207953302</v>
      </c>
      <c r="AE23">
        <f>'IDT-1'!B23</f>
        <v>183</v>
      </c>
      <c r="AF23" s="26"/>
      <c r="AG23">
        <f t="shared" si="2"/>
        <v>1968.0901207953302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17.54</v>
      </c>
      <c r="H24">
        <f>PPCL_Spot!P24</f>
        <v>26.589999999999996</v>
      </c>
      <c r="I24">
        <f>Bawana_NG!P24</f>
        <v>99.62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948.23174898411708</v>
      </c>
      <c r="P24" s="77">
        <v>59.095976964212262</v>
      </c>
      <c r="Q24" s="77">
        <v>38.307023999999998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107.06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386.2</v>
      </c>
      <c r="AB24" s="117">
        <f>-STOA!N24</f>
        <v>0</v>
      </c>
      <c r="AC24">
        <f t="shared" si="0"/>
        <v>15.802738478148173</v>
      </c>
      <c r="AD24">
        <f t="shared" si="1"/>
        <v>1779.9629976750532</v>
      </c>
      <c r="AE24">
        <f>'IDT-1'!B24</f>
        <v>157</v>
      </c>
      <c r="AF24" s="26"/>
      <c r="AG24">
        <f t="shared" si="2"/>
        <v>1936.9629976750532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17.54</v>
      </c>
      <c r="H25">
        <f>PPCL_Spot!P25</f>
        <v>26.589999999999996</v>
      </c>
      <c r="I25">
        <f>Bawana_NG!P25</f>
        <v>99.62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934.95210997661206</v>
      </c>
      <c r="P25" s="77">
        <v>59.095976964212262</v>
      </c>
      <c r="Q25" s="77">
        <v>38.307023999999998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105.33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386.2</v>
      </c>
      <c r="AB25" s="117">
        <f>-STOA!N25</f>
        <v>0</v>
      </c>
      <c r="AC25">
        <f t="shared" si="0"/>
        <v>15.67065365488213</v>
      </c>
      <c r="AD25">
        <f t="shared" si="1"/>
        <v>1765.0854434908142</v>
      </c>
      <c r="AE25">
        <f>'IDT-1'!B25</f>
        <v>157</v>
      </c>
      <c r="AF25" s="26"/>
      <c r="AG25">
        <f t="shared" si="2"/>
        <v>1922.0854434908142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13.764927288280582</v>
      </c>
      <c r="F26">
        <f>GT_Spot!P26</f>
        <v>0</v>
      </c>
      <c r="G26">
        <f>PPCL_NG!P26</f>
        <v>17.54</v>
      </c>
      <c r="H26">
        <f>PPCL_Spot!P26</f>
        <v>25.93</v>
      </c>
      <c r="I26">
        <f>Bawana_NG!P26</f>
        <v>99.62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895.24826306078228</v>
      </c>
      <c r="P26" s="77">
        <v>59.095976964212262</v>
      </c>
      <c r="Q26" s="77">
        <v>38.307023999999998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104.03999999999999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386.2</v>
      </c>
      <c r="AB26" s="117">
        <f>-STOA!N26</f>
        <v>0</v>
      </c>
      <c r="AC26">
        <f t="shared" si="0"/>
        <v>15.309766483556823</v>
      </c>
      <c r="AD26">
        <f t="shared" si="1"/>
        <v>1724.4364248297184</v>
      </c>
      <c r="AE26">
        <f>'IDT-1'!B26</f>
        <v>118</v>
      </c>
      <c r="AF26" s="26"/>
      <c r="AG26">
        <f t="shared" si="2"/>
        <v>1842.4364248297184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8.8621491352424151</v>
      </c>
      <c r="F27">
        <f>GT_Spot!P27</f>
        <v>0</v>
      </c>
      <c r="G27">
        <f>PPCL_NG!P27</f>
        <v>17.54</v>
      </c>
      <c r="H27">
        <f>PPCL_Spot!P27</f>
        <v>25.93</v>
      </c>
      <c r="I27">
        <f>Bawana_NG!P27</f>
        <v>99.62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923.37676282602263</v>
      </c>
      <c r="P27" s="77">
        <v>59.095976964212262</v>
      </c>
      <c r="Q27" s="77">
        <v>38.307023999999998</v>
      </c>
      <c r="R27" s="80">
        <v>9.3224747474747467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104.46000000000001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257.54999999999995</v>
      </c>
      <c r="AB27" s="117">
        <f>-STOA!N27</f>
        <v>0</v>
      </c>
      <c r="AC27">
        <f t="shared" si="0"/>
        <v>14.472606611521977</v>
      </c>
      <c r="AD27">
        <f t="shared" si="1"/>
        <v>1630.1417810614298</v>
      </c>
      <c r="AE27">
        <f>'IDT-1'!B27</f>
        <v>225</v>
      </c>
      <c r="AF27" s="26"/>
      <c r="AG27">
        <f t="shared" si="2"/>
        <v>1855.1417810614298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8.8621491352424151</v>
      </c>
      <c r="F28">
        <f>GT_Spot!P28</f>
        <v>0</v>
      </c>
      <c r="G28">
        <f>PPCL_NG!P28</f>
        <v>17.54</v>
      </c>
      <c r="H28">
        <f>PPCL_Spot!P28</f>
        <v>25.93</v>
      </c>
      <c r="I28">
        <f>Bawana_NG!P28</f>
        <v>99.62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923.82066291237572</v>
      </c>
      <c r="P28" s="77">
        <v>59.095976964212262</v>
      </c>
      <c r="Q28" s="77">
        <v>38.307023999999998</v>
      </c>
      <c r="R28" s="80">
        <v>15.91969696969697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103.62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257.77</v>
      </c>
      <c r="AB28" s="117">
        <f>-STOA!N28</f>
        <v>0</v>
      </c>
      <c r="AC28">
        <f t="shared" si="0"/>
        <v>14.567744487837441</v>
      </c>
      <c r="AD28">
        <f t="shared" si="1"/>
        <v>1640.8577654936898</v>
      </c>
      <c r="AE28">
        <f>'IDT-1'!B28</f>
        <v>193</v>
      </c>
      <c r="AF28" s="26"/>
      <c r="AG28">
        <f t="shared" si="2"/>
        <v>1833.8577654936898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8.8621491352424151</v>
      </c>
      <c r="F29">
        <f>GT_Spot!P29</f>
        <v>0</v>
      </c>
      <c r="G29">
        <f>PPCL_NG!P29</f>
        <v>17.54</v>
      </c>
      <c r="H29">
        <f>PPCL_Spot!P29</f>
        <v>25.93</v>
      </c>
      <c r="I29">
        <f>Bawana_NG!P29</f>
        <v>99.62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937.86140080837913</v>
      </c>
      <c r="P29" s="77">
        <v>59.095976964212262</v>
      </c>
      <c r="Q29" s="77">
        <v>38.307023999999998</v>
      </c>
      <c r="R29" s="80">
        <v>24.906313131313134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103.53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258.35999999999996</v>
      </c>
      <c r="AB29" s="117">
        <f>-STOA!N29</f>
        <v>0</v>
      </c>
      <c r="AC29">
        <f t="shared" si="0"/>
        <v>15.128369203544493</v>
      </c>
      <c r="AD29">
        <f t="shared" si="1"/>
        <v>1704.0044948356024</v>
      </c>
      <c r="AE29">
        <f>'IDT-1'!B29</f>
        <v>128</v>
      </c>
      <c r="AF29" s="26"/>
      <c r="AG29">
        <f t="shared" si="2"/>
        <v>1832.0044948356024</v>
      </c>
      <c r="AI29" s="75">
        <f>PXIL!H29</f>
        <v>0</v>
      </c>
      <c r="AJ29" s="75">
        <f>PXIL!N29</f>
        <v>0</v>
      </c>
      <c r="AK29" s="75">
        <f>RTM_IEX!H29</f>
        <v>32.89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13.764927288280582</v>
      </c>
      <c r="F30">
        <f>GT_Spot!P30</f>
        <v>0</v>
      </c>
      <c r="G30">
        <f>PPCL_NG!P30</f>
        <v>17.54</v>
      </c>
      <c r="H30">
        <f>PPCL_Spot!P30</f>
        <v>25.93</v>
      </c>
      <c r="I30">
        <f>Bawana_NG!P30</f>
        <v>99.62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894.97882657702792</v>
      </c>
      <c r="P30" s="77">
        <v>59.095976964212262</v>
      </c>
      <c r="Q30" s="77">
        <v>38.307023999999998</v>
      </c>
      <c r="R30" s="80">
        <v>31.186868686868689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104.32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259.20999999999998</v>
      </c>
      <c r="AB30" s="117">
        <f>-STOA!N30</f>
        <v>0</v>
      </c>
      <c r="AC30">
        <f t="shared" si="0"/>
        <v>15.191559886944228</v>
      </c>
      <c r="AD30">
        <f t="shared" si="1"/>
        <v>1711.1220636294452</v>
      </c>
      <c r="AE30">
        <f>'IDT-1'!B30</f>
        <v>83</v>
      </c>
      <c r="AF30" s="26"/>
      <c r="AG30">
        <f t="shared" si="2"/>
        <v>1794.1220636294452</v>
      </c>
      <c r="AI30" s="75">
        <f>PXIL!H30</f>
        <v>0</v>
      </c>
      <c r="AJ30" s="75">
        <f>PXIL!N30</f>
        <v>0</v>
      </c>
      <c r="AK30" s="75">
        <f>RTM_IEX!H30</f>
        <v>61.89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13.764927288280582</v>
      </c>
      <c r="F31">
        <f>GT_Spot!P31</f>
        <v>0</v>
      </c>
      <c r="G31">
        <f>PPCL_NG!P31</f>
        <v>17.54</v>
      </c>
      <c r="H31">
        <f>PPCL_Spot!P31</f>
        <v>25.93</v>
      </c>
      <c r="I31">
        <f>Bawana_NG!P31</f>
        <v>99.62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939.38931705493428</v>
      </c>
      <c r="P31" s="77">
        <v>59.095976964212262</v>
      </c>
      <c r="Q31" s="77">
        <v>38.307023999999998</v>
      </c>
      <c r="R31" s="80">
        <v>35.888888888888893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105.18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260.37999999999994</v>
      </c>
      <c r="AB31" s="117">
        <f>-STOA!N31</f>
        <v>0</v>
      </c>
      <c r="AC31">
        <f t="shared" si="0"/>
        <v>15.547860954293197</v>
      </c>
      <c r="AD31">
        <f t="shared" si="1"/>
        <v>1672.9082732420227</v>
      </c>
      <c r="AE31">
        <f>'IDT-1'!B31</f>
        <v>93</v>
      </c>
      <c r="AF31" s="26"/>
      <c r="AG31">
        <f t="shared" si="2"/>
        <v>1715.9082732420227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13.764927288280582</v>
      </c>
      <c r="F32">
        <f>GT_Spot!P32</f>
        <v>0</v>
      </c>
      <c r="G32">
        <f>PPCL_NG!P32</f>
        <v>17.54</v>
      </c>
      <c r="H32">
        <f>PPCL_Spot!P32</f>
        <v>25.93</v>
      </c>
      <c r="I32">
        <f>Bawana_NG!P32</f>
        <v>99.62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945.21761123718352</v>
      </c>
      <c r="P32" s="77">
        <v>59.095976964212262</v>
      </c>
      <c r="Q32" s="77">
        <v>38.307023999999998</v>
      </c>
      <c r="R32" s="80">
        <v>38.359848484848477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107.19999999999999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261.88999999999993</v>
      </c>
      <c r="AB32" s="117">
        <f>-STOA!N32</f>
        <v>0</v>
      </c>
      <c r="AC32">
        <f t="shared" si="0"/>
        <v>15.432695414175818</v>
      </c>
      <c r="AD32">
        <f t="shared" si="1"/>
        <v>1738.2826925603488</v>
      </c>
      <c r="AE32">
        <f>'IDT-1'!B32</f>
        <v>46</v>
      </c>
      <c r="AF32" s="26"/>
      <c r="AG32">
        <f t="shared" si="2"/>
        <v>1734.2826925603488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25.93</v>
      </c>
      <c r="I33">
        <f>Bawana_NG!P33</f>
        <v>99.62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961.16565382910585</v>
      </c>
      <c r="P33" s="77">
        <v>59.095976964212262</v>
      </c>
      <c r="Q33" s="77">
        <v>38.307023999999998</v>
      </c>
      <c r="R33" s="80">
        <v>38.359848484848477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108.92999999999999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263.60999999999996</v>
      </c>
      <c r="AB33" s="117">
        <f>-STOA!N33</f>
        <v>0</v>
      </c>
      <c r="AC33">
        <f t="shared" si="0"/>
        <v>16.306219507450745</v>
      </c>
      <c r="AD33">
        <f t="shared" si="1"/>
        <v>1836.673269975588</v>
      </c>
      <c r="AE33">
        <f>'IDT-1'!B33</f>
        <v>13</v>
      </c>
      <c r="AF33" s="26"/>
      <c r="AG33">
        <f t="shared" si="2"/>
        <v>1799.673269975588</v>
      </c>
      <c r="AI33" s="75">
        <f>PXIL!H33</f>
        <v>0</v>
      </c>
      <c r="AJ33" s="75">
        <f>PXIL!N33</f>
        <v>0</v>
      </c>
      <c r="AK33" s="75">
        <f>RTM_IEX!H33</f>
        <v>62.85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17.54</v>
      </c>
      <c r="H34">
        <f>PPCL_Spot!P34</f>
        <v>25.93</v>
      </c>
      <c r="I34">
        <f>Bawana_NG!P34</f>
        <v>99.62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904.09224239741479</v>
      </c>
      <c r="P34" s="77">
        <v>59.095976964212262</v>
      </c>
      <c r="Q34" s="77">
        <v>38.307023999999998</v>
      </c>
      <c r="R34" s="80">
        <v>38.359848484848477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108.47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265.50999999999993</v>
      </c>
      <c r="AB34" s="117">
        <f>-STOA!N34</f>
        <v>0</v>
      </c>
      <c r="AC34">
        <f t="shared" si="0"/>
        <v>16.300909486851864</v>
      </c>
      <c r="AD34">
        <f t="shared" si="1"/>
        <v>1836.0751685644962</v>
      </c>
      <c r="AE34">
        <f>'IDT-1'!B34</f>
        <v>0</v>
      </c>
      <c r="AF34" s="26"/>
      <c r="AG34">
        <f t="shared" si="2"/>
        <v>1786.0751685644962</v>
      </c>
      <c r="AI34" s="75">
        <f>PXIL!H34</f>
        <v>0</v>
      </c>
      <c r="AJ34" s="75">
        <f>PXIL!N34</f>
        <v>0</v>
      </c>
      <c r="AK34" s="75">
        <f>RTM_IEX!H34</f>
        <v>96.69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17.54</v>
      </c>
      <c r="H35">
        <f>PPCL_Spot!P35</f>
        <v>25.93</v>
      </c>
      <c r="I35">
        <f>Bawana_NG!P35</f>
        <v>99.62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915.28428047839748</v>
      </c>
      <c r="P35" s="77">
        <v>59.095976964212262</v>
      </c>
      <c r="Q35" s="77">
        <v>38.307023999999998</v>
      </c>
      <c r="R35" s="80">
        <v>38.599747474747467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105.94999999999999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267.84000000000003</v>
      </c>
      <c r="AB35" s="117">
        <f>-STOA!N35</f>
        <v>0</v>
      </c>
      <c r="AC35">
        <f t="shared" si="0"/>
        <v>16.118326533075624</v>
      </c>
      <c r="AD35">
        <f t="shared" si="1"/>
        <v>1815.5096885891544</v>
      </c>
      <c r="AE35">
        <f>'IDT-1'!B35</f>
        <v>0</v>
      </c>
      <c r="AF35" s="26"/>
      <c r="AG35">
        <f t="shared" si="2"/>
        <v>1765.5096885891544</v>
      </c>
      <c r="AI35" s="75">
        <f>PXIL!H35</f>
        <v>0</v>
      </c>
      <c r="AJ35" s="75">
        <f>PXIL!N35</f>
        <v>0</v>
      </c>
      <c r="AK35" s="75">
        <f>RTM_IEX!H35</f>
        <v>39.65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17.54</v>
      </c>
      <c r="H36">
        <f>PPCL_Spot!P36</f>
        <v>25.93</v>
      </c>
      <c r="I36">
        <f>Bawana_NG!P36</f>
        <v>99.62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901.59323396647574</v>
      </c>
      <c r="P36" s="77">
        <v>59.095976964212262</v>
      </c>
      <c r="Q36" s="77">
        <v>38.307023999999998</v>
      </c>
      <c r="R36" s="80">
        <v>38.599747474747467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105.4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270.29000000000002</v>
      </c>
      <c r="AB36" s="117">
        <f>-STOA!N36</f>
        <v>0</v>
      </c>
      <c r="AC36">
        <f t="shared" si="0"/>
        <v>16.246269323770708</v>
      </c>
      <c r="AD36">
        <f t="shared" si="1"/>
        <v>1829.920699286537</v>
      </c>
      <c r="AE36">
        <f>'IDT-1'!B36</f>
        <v>0</v>
      </c>
      <c r="AF36" s="26"/>
      <c r="AG36">
        <f t="shared" si="2"/>
        <v>1779.920699286537</v>
      </c>
      <c r="AI36" s="75">
        <f>PXIL!H36</f>
        <v>0</v>
      </c>
      <c r="AJ36" s="75">
        <f>PXIL!N36</f>
        <v>0</v>
      </c>
      <c r="AK36" s="75">
        <f>RTM_IEX!H36</f>
        <v>41.58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17.54</v>
      </c>
      <c r="H37">
        <f>PPCL_Spot!P37</f>
        <v>25.93</v>
      </c>
      <c r="I37">
        <f>Bawana_NG!P37</f>
        <v>99.62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889.17623303133655</v>
      </c>
      <c r="P37" s="77">
        <v>59.095976964212262</v>
      </c>
      <c r="Q37" s="77">
        <v>38.307023999999998</v>
      </c>
      <c r="R37" s="80">
        <v>38.599747474747467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103.09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272.90000000000003</v>
      </c>
      <c r="AB37" s="117">
        <f>-STOA!N37</f>
        <v>0</v>
      </c>
      <c r="AC37">
        <f t="shared" si="0"/>
        <v>16.092207715541488</v>
      </c>
      <c r="AD37">
        <f t="shared" si="1"/>
        <v>1812.5677599596272</v>
      </c>
      <c r="AE37">
        <f>'IDT-1'!B37</f>
        <v>0</v>
      </c>
      <c r="AF37" s="26"/>
      <c r="AG37">
        <f t="shared" si="2"/>
        <v>1762.5677599596272</v>
      </c>
      <c r="AI37" s="75">
        <f>PXIL!H37</f>
        <v>0</v>
      </c>
      <c r="AJ37" s="75">
        <f>PXIL!N37</f>
        <v>0</v>
      </c>
      <c r="AK37" s="75">
        <f>RTM_IEX!H37</f>
        <v>13.54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17.54</v>
      </c>
      <c r="H38">
        <f>PPCL_Spot!P38</f>
        <v>25.93</v>
      </c>
      <c r="I38">
        <f>Bawana_NG!P38</f>
        <v>99.62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848.25329323968958</v>
      </c>
      <c r="P38" s="77">
        <v>59.095976964212262</v>
      </c>
      <c r="Q38" s="77">
        <v>38.307023999999998</v>
      </c>
      <c r="R38" s="80">
        <v>38.599747474747467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100.03999999999999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275.54000000000002</v>
      </c>
      <c r="AB38" s="117">
        <f>-STOA!N38</f>
        <v>0</v>
      </c>
      <c r="AC38">
        <f t="shared" si="0"/>
        <v>16.75191784537499</v>
      </c>
      <c r="AD38">
        <f t="shared" si="1"/>
        <v>1886.8751100381467</v>
      </c>
      <c r="AE38">
        <f>'IDT-1'!B38</f>
        <v>0</v>
      </c>
      <c r="AF38" s="26"/>
      <c r="AG38">
        <f t="shared" si="2"/>
        <v>1836.8751100381467</v>
      </c>
      <c r="AI38" s="75">
        <f>PXIL!H38</f>
        <v>0</v>
      </c>
      <c r="AJ38" s="75">
        <f>PXIL!N38</f>
        <v>0</v>
      </c>
      <c r="AK38" s="75">
        <f>RTM_IEX!H38</f>
        <v>107.33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17.54</v>
      </c>
      <c r="H39">
        <f>PPCL_Spot!P39</f>
        <v>25.93</v>
      </c>
      <c r="I39">
        <f>Bawana_NG!P39</f>
        <v>99.62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908.6032228133439</v>
      </c>
      <c r="P39" s="77">
        <v>59.095976964212262</v>
      </c>
      <c r="Q39" s="77">
        <v>38.307023999999998</v>
      </c>
      <c r="R39" s="80">
        <v>38.599747474747467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85.139999999999986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278.06</v>
      </c>
      <c r="AB39" s="117">
        <f>-STOA!N39</f>
        <v>0</v>
      </c>
      <c r="AC39">
        <f t="shared" si="0"/>
        <v>16.395660086791334</v>
      </c>
      <c r="AD39">
        <f t="shared" si="1"/>
        <v>1846.7475315940419</v>
      </c>
      <c r="AE39">
        <f>'IDT-1'!B39</f>
        <v>0</v>
      </c>
      <c r="AF39" s="26"/>
      <c r="AG39">
        <f t="shared" si="2"/>
        <v>1796.7475315940419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17.54</v>
      </c>
      <c r="H40">
        <f>PPCL_Spot!P40</f>
        <v>25.93</v>
      </c>
      <c r="I40">
        <f>Bawana_NG!P40</f>
        <v>99.62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923.33874270692627</v>
      </c>
      <c r="P40" s="77">
        <v>59.095976964212262</v>
      </c>
      <c r="Q40" s="77">
        <v>38.307023999999998</v>
      </c>
      <c r="R40" s="80">
        <v>38.599747474747467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84.65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280.31</v>
      </c>
      <c r="AB40" s="117">
        <f>-STOA!N40</f>
        <v>0</v>
      </c>
      <c r="AC40">
        <f t="shared" si="0"/>
        <v>17.193692661854858</v>
      </c>
      <c r="AD40">
        <f t="shared" si="1"/>
        <v>1936.6350189125608</v>
      </c>
      <c r="AE40">
        <f>'IDT-1'!B40</f>
        <v>0</v>
      </c>
      <c r="AF40" s="26"/>
      <c r="AG40">
        <f t="shared" si="2"/>
        <v>1886.6350189125608</v>
      </c>
      <c r="AI40" s="75">
        <f>PXIL!H40</f>
        <v>0</v>
      </c>
      <c r="AJ40" s="75">
        <f>PXIL!N40</f>
        <v>0</v>
      </c>
      <c r="AK40" s="75">
        <f>RTM_IEX!H40</f>
        <v>54.16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17.54</v>
      </c>
      <c r="H41">
        <f>PPCL_Spot!P41</f>
        <v>25.22</v>
      </c>
      <c r="I41">
        <f>Bawana_NG!P41</f>
        <v>99.62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933.66643764616583</v>
      </c>
      <c r="P41" s="77">
        <v>59.095976964212262</v>
      </c>
      <c r="Q41" s="77">
        <v>38.307023999999998</v>
      </c>
      <c r="R41" s="80">
        <v>38.599747474747467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84.29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282.45000000000005</v>
      </c>
      <c r="AB41" s="117">
        <f>-STOA!N41</f>
        <v>0</v>
      </c>
      <c r="AC41">
        <f t="shared" si="0"/>
        <v>17.559224377320167</v>
      </c>
      <c r="AD41">
        <f t="shared" si="1"/>
        <v>1977.8071821363349</v>
      </c>
      <c r="AE41">
        <f>'IDT-1'!B41</f>
        <v>14</v>
      </c>
      <c r="AF41" s="26"/>
      <c r="AG41">
        <f t="shared" si="2"/>
        <v>1941.8071821363349</v>
      </c>
      <c r="AI41" s="75">
        <f>PXIL!H41</f>
        <v>0</v>
      </c>
      <c r="AJ41" s="75">
        <f>PXIL!N41</f>
        <v>0</v>
      </c>
      <c r="AK41" s="75">
        <f>RTM_IEX!H41</f>
        <v>65.75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17.54</v>
      </c>
      <c r="H42">
        <f>PPCL_Spot!P42</f>
        <v>25.22</v>
      </c>
      <c r="I42">
        <f>Bawana_NG!P42</f>
        <v>99.62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886.60326684048573</v>
      </c>
      <c r="P42" s="77">
        <v>59.095976964212262</v>
      </c>
      <c r="Q42" s="77">
        <v>38.307023999999998</v>
      </c>
      <c r="R42" s="80">
        <v>38.599747474747467</v>
      </c>
      <c r="S42" s="80">
        <v>0</v>
      </c>
      <c r="T42" s="78">
        <f>SUMPRODUCT(LTA!F42:AJ42,LTA!F$101:AJ$101,LTA!F$103:AJ$103)</f>
        <v>255.36</v>
      </c>
      <c r="U42" s="78">
        <f>SUMPRODUCT(LTA!F42:AJ42,LTA!F$102:AJ$102,LTA!F$103:AJ$103)</f>
        <v>84.93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284.44</v>
      </c>
      <c r="AB42" s="117">
        <f>-STOA!N42</f>
        <v>0</v>
      </c>
      <c r="AC42">
        <f t="shared" si="0"/>
        <v>17.70554047423018</v>
      </c>
      <c r="AD42">
        <f t="shared" si="1"/>
        <v>1994.2876952337447</v>
      </c>
      <c r="AE42">
        <f>'IDT-1'!B42</f>
        <v>41</v>
      </c>
      <c r="AF42" s="26"/>
      <c r="AG42">
        <f t="shared" si="2"/>
        <v>1985.2876952337447</v>
      </c>
      <c r="AI42" s="75">
        <f>PXIL!H42</f>
        <v>0</v>
      </c>
      <c r="AJ42" s="75">
        <f>PXIL!N42</f>
        <v>0</v>
      </c>
      <c r="AK42" s="75">
        <f>RTM_IEX!H42</f>
        <v>109.27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17.54</v>
      </c>
      <c r="H43">
        <f>PPCL_Spot!P43</f>
        <v>24.46</v>
      </c>
      <c r="I43">
        <f>Bawana_NG!P43</f>
        <v>99.62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930.82236593572634</v>
      </c>
      <c r="P43" s="77">
        <v>59.095976964212262</v>
      </c>
      <c r="Q43" s="77">
        <v>38.307023999999998</v>
      </c>
      <c r="R43" s="80">
        <v>38.599747474747467</v>
      </c>
      <c r="S43" s="80">
        <v>0</v>
      </c>
      <c r="T43" s="78">
        <f>SUMPRODUCT(LTA!F43:AJ43,LTA!F$101:AJ$101,LTA!F$103:AJ$103)</f>
        <v>272.96999999999997</v>
      </c>
      <c r="U43" s="78">
        <f>SUMPRODUCT(LTA!F43:AJ43,LTA!F$102:AJ$102,LTA!F$103:AJ$103)</f>
        <v>84.92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29.01</v>
      </c>
      <c r="Z43" s="75">
        <f>IEX!N43</f>
        <v>0</v>
      </c>
      <c r="AA43" s="117">
        <f>STOA!H43</f>
        <v>286.23</v>
      </c>
      <c r="AB43" s="117">
        <f>-STOA!N43</f>
        <v>0</v>
      </c>
      <c r="AC43">
        <f t="shared" si="0"/>
        <v>17.8756365462683</v>
      </c>
      <c r="AD43">
        <f t="shared" si="1"/>
        <v>2013.4466982569475</v>
      </c>
      <c r="AE43">
        <f>'IDT-1'!B43</f>
        <v>47.691000000000003</v>
      </c>
      <c r="AF43" s="26"/>
      <c r="AG43">
        <f t="shared" si="2"/>
        <v>2011.1376982569473</v>
      </c>
      <c r="AI43" s="75">
        <f>PXIL!H43</f>
        <v>0</v>
      </c>
      <c r="AJ43" s="75">
        <f>PXIL!N43</f>
        <v>0</v>
      </c>
      <c r="AK43" s="75">
        <f>RTM_IEX!H43</f>
        <v>36.74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8.5374671724540399</v>
      </c>
      <c r="F44">
        <f>GT_Spot!P44</f>
        <v>0</v>
      </c>
      <c r="G44">
        <f>PPCL_NG!P44</f>
        <v>17.54</v>
      </c>
      <c r="H44">
        <f>PPCL_Spot!P44</f>
        <v>19.47</v>
      </c>
      <c r="I44">
        <f>Bawana_NG!P44</f>
        <v>99.62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927.62670375535708</v>
      </c>
      <c r="P44" s="77">
        <v>59.095976964212262</v>
      </c>
      <c r="Q44" s="77">
        <v>38.307023999999998</v>
      </c>
      <c r="R44" s="80">
        <v>38.599747474747467</v>
      </c>
      <c r="S44" s="80">
        <v>0</v>
      </c>
      <c r="T44" s="78">
        <f>SUMPRODUCT(LTA!F44:AJ44,LTA!F$101:AJ$101,LTA!F$103:AJ$103)</f>
        <v>290.32</v>
      </c>
      <c r="U44" s="78">
        <f>SUMPRODUCT(LTA!F44:AJ44,LTA!F$102:AJ$102,LTA!F$103:AJ$103)</f>
        <v>85.199999999999989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64.790000000000006</v>
      </c>
      <c r="Z44" s="75">
        <f>IEX!N44</f>
        <v>0</v>
      </c>
      <c r="AA44" s="117">
        <f>STOA!H44</f>
        <v>287.84000000000003</v>
      </c>
      <c r="AB44" s="117">
        <f>-STOA!N44</f>
        <v>0</v>
      </c>
      <c r="AC44">
        <f t="shared" si="0"/>
        <v>18.793076890427589</v>
      </c>
      <c r="AD44">
        <f t="shared" si="1"/>
        <v>2116.7838424763436</v>
      </c>
      <c r="AE44">
        <f>'IDT-1'!B44</f>
        <v>30.042999999999999</v>
      </c>
      <c r="AF44" s="26"/>
      <c r="AG44">
        <f t="shared" si="2"/>
        <v>2096.8268424763437</v>
      </c>
      <c r="AI44" s="75">
        <f>PXIL!H44</f>
        <v>0</v>
      </c>
      <c r="AJ44" s="75">
        <f>PXIL!N44</f>
        <v>0</v>
      </c>
      <c r="AK44" s="75">
        <f>RTM_IEX!H44</f>
        <v>98.63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8.5374671724540399</v>
      </c>
      <c r="F45">
        <f>GT_Spot!P45</f>
        <v>0</v>
      </c>
      <c r="G45">
        <f>PPCL_NG!P45</f>
        <v>17.54</v>
      </c>
      <c r="H45">
        <f>PPCL_Spot!P45</f>
        <v>19.47</v>
      </c>
      <c r="I45">
        <f>Bawana_NG!P45</f>
        <v>99.62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910.5392416971506</v>
      </c>
      <c r="P45" s="77">
        <v>59.095976964212262</v>
      </c>
      <c r="Q45" s="77">
        <v>38.307023999999998</v>
      </c>
      <c r="R45" s="80">
        <v>38.599747474747467</v>
      </c>
      <c r="S45" s="80">
        <v>0</v>
      </c>
      <c r="T45" s="78">
        <f>SUMPRODUCT(LTA!F45:AJ45,LTA!F$101:AJ$101,LTA!F$103:AJ$103)</f>
        <v>313.21000000000004</v>
      </c>
      <c r="U45" s="78">
        <f>SUMPRODUCT(LTA!F45:AJ45,LTA!F$102:AJ$102,LTA!F$103:AJ$103)</f>
        <v>73.539999999999992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79.290000000000006</v>
      </c>
      <c r="Z45" s="75">
        <f>IEX!N45</f>
        <v>0</v>
      </c>
      <c r="AA45" s="117">
        <f>STOA!H45</f>
        <v>289.29000000000002</v>
      </c>
      <c r="AB45" s="117">
        <f>-STOA!N45</f>
        <v>0</v>
      </c>
      <c r="AC45">
        <f t="shared" si="0"/>
        <v>18.975435224315365</v>
      </c>
      <c r="AD45">
        <f t="shared" si="1"/>
        <v>2137.324022084249</v>
      </c>
      <c r="AE45">
        <f>'IDT-1'!B45</f>
        <v>47.843000000000004</v>
      </c>
      <c r="AF45" s="26"/>
      <c r="AG45">
        <f t="shared" si="2"/>
        <v>2135.1670220842489</v>
      </c>
      <c r="AI45" s="75">
        <f>PXIL!H45</f>
        <v>0</v>
      </c>
      <c r="AJ45" s="75">
        <f>PXIL!N45</f>
        <v>0</v>
      </c>
      <c r="AK45" s="75">
        <f>RTM_IEX!H45</f>
        <v>109.26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8.2924902373085008</v>
      </c>
      <c r="F46">
        <f>GT_Spot!P46</f>
        <v>0</v>
      </c>
      <c r="G46">
        <f>PPCL_NG!P46</f>
        <v>17.54</v>
      </c>
      <c r="H46">
        <f>PPCL_Spot!P46</f>
        <v>19.47</v>
      </c>
      <c r="I46">
        <f>Bawana_NG!P46</f>
        <v>99.62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859.76774301681928</v>
      </c>
      <c r="P46" s="77">
        <v>59.095976964212262</v>
      </c>
      <c r="Q46" s="77">
        <v>38.307023999999998</v>
      </c>
      <c r="R46" s="80">
        <v>38.599747474747467</v>
      </c>
      <c r="S46" s="80">
        <v>0</v>
      </c>
      <c r="T46" s="78">
        <f>SUMPRODUCT(LTA!F46:AJ46,LTA!F$101:AJ$101,LTA!F$103:AJ$103)</f>
        <v>321.36</v>
      </c>
      <c r="U46" s="78">
        <f>SUMPRODUCT(LTA!F46:AJ46,LTA!F$102:AJ$102,LTA!F$103:AJ$103)</f>
        <v>73.52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113.14</v>
      </c>
      <c r="Z46" s="75">
        <f>IEX!N46</f>
        <v>0</v>
      </c>
      <c r="AA46" s="117">
        <f>STOA!H46</f>
        <v>290.61</v>
      </c>
      <c r="AB46" s="117">
        <f>-STOA!N46</f>
        <v>0</v>
      </c>
      <c r="AC46">
        <f t="shared" si="0"/>
        <v>19.384138238899173</v>
      </c>
      <c r="AD46">
        <f t="shared" si="1"/>
        <v>2183.3588434541884</v>
      </c>
      <c r="AE46">
        <f>'IDT-1'!B46</f>
        <v>28.132999999999999</v>
      </c>
      <c r="AF46" s="26"/>
      <c r="AG46">
        <f t="shared" si="2"/>
        <v>2161.4918434541883</v>
      </c>
      <c r="AI46" s="75">
        <f>PXIL!H46</f>
        <v>0</v>
      </c>
      <c r="AJ46" s="75">
        <f>PXIL!N46</f>
        <v>0</v>
      </c>
      <c r="AK46" s="75">
        <f>RTM_IEX!H46</f>
        <v>163.41999999999999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10.446467391304349</v>
      </c>
      <c r="F47">
        <f>GT_Spot!P47</f>
        <v>0</v>
      </c>
      <c r="G47">
        <f>PPCL_NG!P47</f>
        <v>17.54</v>
      </c>
      <c r="H47">
        <f>PPCL_Spot!P47</f>
        <v>24.46</v>
      </c>
      <c r="I47">
        <f>Bawana_NG!P47</f>
        <v>99.62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896.65046115218092</v>
      </c>
      <c r="P47" s="77">
        <v>59.095976964212262</v>
      </c>
      <c r="Q47" s="77">
        <v>38.307023999999998</v>
      </c>
      <c r="R47" s="80">
        <v>38.599747474747467</v>
      </c>
      <c r="S47" s="80">
        <v>0</v>
      </c>
      <c r="T47" s="78">
        <f>SUMPRODUCT(LTA!F47:AJ47,LTA!F$101:AJ$101,LTA!F$103:AJ$103)</f>
        <v>325.97000000000003</v>
      </c>
      <c r="U47" s="78">
        <f>SUMPRODUCT(LTA!F47:AJ47,LTA!F$102:AJ$102,LTA!F$103:AJ$103)</f>
        <v>73.36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149.88999999999999</v>
      </c>
      <c r="Z47" s="75">
        <f>IEX!N47</f>
        <v>0</v>
      </c>
      <c r="AA47" s="117">
        <f>STOA!H47</f>
        <v>298.5</v>
      </c>
      <c r="AB47" s="117">
        <f>-STOA!N47</f>
        <v>0</v>
      </c>
      <c r="AC47">
        <f t="shared" si="0"/>
        <v>20.067429157445517</v>
      </c>
      <c r="AD47">
        <f t="shared" si="1"/>
        <v>2260.3222478249991</v>
      </c>
      <c r="AE47">
        <f>'IDT-1'!B47</f>
        <v>13.204000000000001</v>
      </c>
      <c r="AF47" s="26"/>
      <c r="AG47">
        <f t="shared" si="2"/>
        <v>2223.5262478249992</v>
      </c>
      <c r="AI47" s="75">
        <f>PXIL!H47</f>
        <v>0</v>
      </c>
      <c r="AJ47" s="75">
        <f>PXIL!N47</f>
        <v>0</v>
      </c>
      <c r="AK47" s="75">
        <f>RTM_IEX!H47</f>
        <v>147.94999999999999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8.2924902373085008</v>
      </c>
      <c r="F48">
        <f>GT_Spot!P48</f>
        <v>0</v>
      </c>
      <c r="G48">
        <f>PPCL_NG!P48</f>
        <v>17.54</v>
      </c>
      <c r="H48">
        <f>PPCL_Spot!P48</f>
        <v>19.47</v>
      </c>
      <c r="I48">
        <f>Bawana_NG!P48</f>
        <v>99.62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891.01201493923452</v>
      </c>
      <c r="P48" s="77">
        <v>59.095976964212262</v>
      </c>
      <c r="Q48" s="77">
        <v>38.307023999999998</v>
      </c>
      <c r="R48" s="80">
        <v>38.599747474747467</v>
      </c>
      <c r="S48" s="80">
        <v>0</v>
      </c>
      <c r="T48" s="78">
        <f>SUMPRODUCT(LTA!F48:AJ48,LTA!F$101:AJ$101,LTA!F$103:AJ$103)</f>
        <v>328.17999999999995</v>
      </c>
      <c r="U48" s="78">
        <f>SUMPRODUCT(LTA!F48:AJ48,LTA!F$102:AJ$102,LTA!F$103:AJ$103)</f>
        <v>74.289999999999992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299.46000000000004</v>
      </c>
      <c r="AB48" s="117">
        <f>-STOA!N48</f>
        <v>0</v>
      </c>
      <c r="AC48">
        <f t="shared" si="0"/>
        <v>18.620863831816425</v>
      </c>
      <c r="AD48">
        <f t="shared" si="1"/>
        <v>2097.3863897836864</v>
      </c>
      <c r="AE48">
        <f>'IDT-1'!B48</f>
        <v>193</v>
      </c>
      <c r="AF48" s="26"/>
      <c r="AG48">
        <f t="shared" si="2"/>
        <v>2240.3863897836864</v>
      </c>
      <c r="AI48" s="75">
        <f>PXIL!H48</f>
        <v>0</v>
      </c>
      <c r="AJ48" s="75">
        <f>PXIL!N48</f>
        <v>0</v>
      </c>
      <c r="AK48" s="75">
        <f>RTM_IEX!H48</f>
        <v>142.13999999999999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8.2924902373085008</v>
      </c>
      <c r="F49">
        <f>GT_Spot!P49</f>
        <v>0</v>
      </c>
      <c r="G49">
        <f>PPCL_NG!P49</f>
        <v>17.54</v>
      </c>
      <c r="H49">
        <f>PPCL_Spot!P49</f>
        <v>19.47</v>
      </c>
      <c r="I49">
        <f>Bawana_NG!P49</f>
        <v>99.62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892.05925420939707</v>
      </c>
      <c r="P49" s="77">
        <v>59.095976964212262</v>
      </c>
      <c r="Q49" s="77">
        <v>38.307023999999998</v>
      </c>
      <c r="R49" s="80">
        <v>38.599747474747467</v>
      </c>
      <c r="S49" s="80">
        <v>0</v>
      </c>
      <c r="T49" s="78">
        <f>SUMPRODUCT(LTA!F49:AJ49,LTA!F$101:AJ$101,LTA!F$103:AJ$103)</f>
        <v>329.47</v>
      </c>
      <c r="U49" s="78">
        <f>SUMPRODUCT(LTA!F49:AJ49,LTA!F$102:AJ$102,LTA!F$103:AJ$103)</f>
        <v>74.98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299.49</v>
      </c>
      <c r="AB49" s="117">
        <f>-STOA!N49</f>
        <v>0</v>
      </c>
      <c r="AC49">
        <f t="shared" si="0"/>
        <v>17.915959537393856</v>
      </c>
      <c r="AD49">
        <f t="shared" si="1"/>
        <v>2017.9885333482716</v>
      </c>
      <c r="AE49">
        <f>'IDT-1'!B49</f>
        <v>199</v>
      </c>
      <c r="AF49" s="26"/>
      <c r="AG49">
        <f t="shared" si="2"/>
        <v>2166.9885333482716</v>
      </c>
      <c r="AI49" s="75">
        <f>PXIL!H49</f>
        <v>0</v>
      </c>
      <c r="AJ49" s="75">
        <f>PXIL!N49</f>
        <v>0</v>
      </c>
      <c r="AK49" s="75">
        <f>RTM_IEX!H49</f>
        <v>58.98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12.002902933172058</v>
      </c>
      <c r="F50">
        <f>GT_Spot!P50</f>
        <v>0</v>
      </c>
      <c r="G50">
        <f>PPCL_NG!P50</f>
        <v>17.54</v>
      </c>
      <c r="H50">
        <f>PPCL_Spot!P50</f>
        <v>24.46</v>
      </c>
      <c r="I50">
        <f>Bawana_NG!P50</f>
        <v>99.62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856.32329902326876</v>
      </c>
      <c r="P50" s="77">
        <v>59.095976964212262</v>
      </c>
      <c r="Q50" s="77">
        <v>38.307023999999998</v>
      </c>
      <c r="R50" s="80">
        <v>38.599747474747467</v>
      </c>
      <c r="S50" s="80">
        <v>0</v>
      </c>
      <c r="T50" s="78">
        <f>SUMPRODUCT(LTA!F50:AJ50,LTA!F$101:AJ$101,LTA!F$103:AJ$103)</f>
        <v>329.93</v>
      </c>
      <c r="U50" s="78">
        <f>SUMPRODUCT(LTA!F50:AJ50,LTA!F$102:AJ$102,LTA!F$103:AJ$103)</f>
        <v>76.72999999999999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299.49</v>
      </c>
      <c r="AB50" s="117">
        <f>-STOA!N50</f>
        <v>0</v>
      </c>
      <c r="AC50">
        <f t="shared" si="0"/>
        <v>18.412406763479527</v>
      </c>
      <c r="AD50">
        <f t="shared" si="1"/>
        <v>2073.9065436319211</v>
      </c>
      <c r="AE50">
        <f>'IDT-1'!B50</f>
        <v>209</v>
      </c>
      <c r="AF50" s="26"/>
      <c r="AG50">
        <f t="shared" si="2"/>
        <v>2232.9065436319211</v>
      </c>
      <c r="AI50" s="75">
        <f>PXIL!H50</f>
        <v>0</v>
      </c>
      <c r="AJ50" s="75">
        <f>PXIL!N50</f>
        <v>0</v>
      </c>
      <c r="AK50" s="75">
        <f>RTM_IEX!H50</f>
        <v>140.22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11.052121023081721</v>
      </c>
      <c r="F51">
        <f>GT_Spot!P51</f>
        <v>0</v>
      </c>
      <c r="G51">
        <f>PPCL_NG!P51</f>
        <v>17.54</v>
      </c>
      <c r="H51">
        <f>PPCL_Spot!P51</f>
        <v>23.7</v>
      </c>
      <c r="I51">
        <f>Bawana_NG!P51</f>
        <v>99.62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1013.8390193096418</v>
      </c>
      <c r="P51" s="77">
        <v>59.095976964212262</v>
      </c>
      <c r="Q51" s="77">
        <v>38.307023999999998</v>
      </c>
      <c r="R51" s="80">
        <v>38.599747474747467</v>
      </c>
      <c r="S51" s="80">
        <v>0</v>
      </c>
      <c r="T51" s="78">
        <f>SUMPRODUCT(LTA!F51:AJ51,LTA!F$101:AJ$101,LTA!F$103:AJ$103)</f>
        <v>330.09</v>
      </c>
      <c r="U51" s="78">
        <f>SUMPRODUCT(LTA!F51:AJ51,LTA!F$102:AJ$102,LTA!F$103:AJ$103)</f>
        <v>76.84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299.49</v>
      </c>
      <c r="AB51" s="117">
        <f>-STOA!N51</f>
        <v>0</v>
      </c>
      <c r="AC51">
        <f t="shared" si="0"/>
        <v>18.730658221190811</v>
      </c>
      <c r="AD51">
        <f t="shared" si="1"/>
        <v>2109.7532305504919</v>
      </c>
      <c r="AE51">
        <f>'IDT-1'!B51</f>
        <v>198</v>
      </c>
      <c r="AF51" s="26"/>
      <c r="AG51">
        <f t="shared" si="2"/>
        <v>2257.7532305504919</v>
      </c>
      <c r="AI51" s="75">
        <f>PXIL!H51</f>
        <v>0</v>
      </c>
      <c r="AJ51" s="75">
        <f>PXIL!N51</f>
        <v>0</v>
      </c>
      <c r="AK51" s="75">
        <f>RTM_IEX!H51</f>
        <v>20.309999999999999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11.052121023081721</v>
      </c>
      <c r="F52">
        <f>GT_Spot!P52</f>
        <v>0</v>
      </c>
      <c r="G52">
        <f>PPCL_NG!P52</f>
        <v>17.54</v>
      </c>
      <c r="H52">
        <f>PPCL_Spot!P52</f>
        <v>23.7</v>
      </c>
      <c r="I52">
        <f>Bawana_NG!P52</f>
        <v>99.62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1009.1904650481612</v>
      </c>
      <c r="P52" s="77">
        <v>59.095976964212262</v>
      </c>
      <c r="Q52" s="77">
        <v>38.307023999999998</v>
      </c>
      <c r="R52" s="80">
        <v>38.599747474747467</v>
      </c>
      <c r="S52" s="80">
        <v>0</v>
      </c>
      <c r="T52" s="78">
        <f>SUMPRODUCT(LTA!F52:AJ52,LTA!F$101:AJ$101,LTA!F$103:AJ$103)</f>
        <v>329.97</v>
      </c>
      <c r="U52" s="78">
        <f>SUMPRODUCT(LTA!F52:AJ52,LTA!F$102:AJ$102,LTA!F$103:AJ$103)</f>
        <v>77.11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299.49</v>
      </c>
      <c r="AB52" s="117">
        <f>-STOA!N52</f>
        <v>0</v>
      </c>
      <c r="AC52">
        <f t="shared" si="0"/>
        <v>18.793150943689785</v>
      </c>
      <c r="AD52">
        <f t="shared" si="1"/>
        <v>2116.7921835665124</v>
      </c>
      <c r="AE52">
        <f>'IDT-1'!B52</f>
        <v>209</v>
      </c>
      <c r="AF52" s="26"/>
      <c r="AG52">
        <f t="shared" si="2"/>
        <v>2275.7921835665124</v>
      </c>
      <c r="AI52" s="75">
        <f>PXIL!H52</f>
        <v>0</v>
      </c>
      <c r="AJ52" s="75">
        <f>PXIL!N52</f>
        <v>0</v>
      </c>
      <c r="AK52" s="75">
        <f>RTM_IEX!H52</f>
        <v>31.91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11.052121023081721</v>
      </c>
      <c r="F53">
        <f>GT_Spot!P53</f>
        <v>0</v>
      </c>
      <c r="G53">
        <f>PPCL_NG!P53</f>
        <v>17.54</v>
      </c>
      <c r="H53">
        <f>PPCL_Spot!P53</f>
        <v>23.7</v>
      </c>
      <c r="I53">
        <f>Bawana_NG!P53</f>
        <v>99.62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977.58344150641074</v>
      </c>
      <c r="P53" s="77">
        <v>59.095976964212262</v>
      </c>
      <c r="Q53" s="77">
        <v>38.307023999999998</v>
      </c>
      <c r="R53" s="80">
        <v>38.599747474747467</v>
      </c>
      <c r="S53" s="80">
        <v>0</v>
      </c>
      <c r="T53" s="78">
        <f>SUMPRODUCT(LTA!F53:AJ53,LTA!F$101:AJ$101,LTA!F$103:AJ$103)</f>
        <v>329.73</v>
      </c>
      <c r="U53" s="78">
        <f>SUMPRODUCT(LTA!F53:AJ53,LTA!F$102:AJ$102,LTA!F$103:AJ$103)</f>
        <v>92.460000000000008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40.61</v>
      </c>
      <c r="Z53" s="75">
        <f>IEX!N53</f>
        <v>0</v>
      </c>
      <c r="AA53" s="117">
        <f>STOA!H53</f>
        <v>299.49</v>
      </c>
      <c r="AB53" s="117">
        <f>-STOA!N53</f>
        <v>0</v>
      </c>
      <c r="AC53">
        <f t="shared" si="0"/>
        <v>19.320121136522378</v>
      </c>
      <c r="AD53">
        <f t="shared" si="1"/>
        <v>2176.1481898319298</v>
      </c>
      <c r="AE53">
        <f>'IDT-1'!B53</f>
        <v>209.45500000000001</v>
      </c>
      <c r="AF53" s="26"/>
      <c r="AG53">
        <f t="shared" si="2"/>
        <v>2335.6031898319297</v>
      </c>
      <c r="AI53" s="75">
        <f>PXIL!H53</f>
        <v>0</v>
      </c>
      <c r="AJ53" s="75">
        <f>PXIL!N53</f>
        <v>0</v>
      </c>
      <c r="AK53" s="75">
        <f>RTM_IEX!H53</f>
        <v>67.680000000000007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11.052121023081721</v>
      </c>
      <c r="F54">
        <f>GT_Spot!P54</f>
        <v>0</v>
      </c>
      <c r="G54">
        <f>PPCL_NG!P54</f>
        <v>17.54</v>
      </c>
      <c r="H54">
        <f>PPCL_Spot!P54</f>
        <v>23.7</v>
      </c>
      <c r="I54">
        <f>Bawana_NG!P54</f>
        <v>99.62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992.09405770965259</v>
      </c>
      <c r="P54" s="77">
        <v>59.095976964212262</v>
      </c>
      <c r="Q54" s="77">
        <v>38.307023999999998</v>
      </c>
      <c r="R54" s="80">
        <v>38.599747474747467</v>
      </c>
      <c r="S54" s="80">
        <v>0</v>
      </c>
      <c r="T54" s="78">
        <f>SUMPRODUCT(LTA!F54:AJ54,LTA!F$101:AJ$101,LTA!F$103:AJ$103)</f>
        <v>329.96000000000004</v>
      </c>
      <c r="U54" s="78">
        <f>SUMPRODUCT(LTA!F54:AJ54,LTA!F$102:AJ$102,LTA!F$103:AJ$103)</f>
        <v>92.460000000000008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25.14</v>
      </c>
      <c r="Z54" s="75">
        <f>IEX!N54</f>
        <v>0</v>
      </c>
      <c r="AA54" s="117">
        <f>STOA!H54</f>
        <v>299.49</v>
      </c>
      <c r="AB54" s="117">
        <f>-STOA!N54</f>
        <v>0</v>
      </c>
      <c r="AC54">
        <f t="shared" si="0"/>
        <v>19.203086559110911</v>
      </c>
      <c r="AD54">
        <f t="shared" si="1"/>
        <v>2162.9658406125836</v>
      </c>
      <c r="AE54">
        <f>'IDT-1'!B54</f>
        <v>222.435</v>
      </c>
      <c r="AF54" s="26"/>
      <c r="AG54">
        <f t="shared" si="2"/>
        <v>2335.4008406125836</v>
      </c>
      <c r="AI54" s="75">
        <f>PXIL!H54</f>
        <v>0</v>
      </c>
      <c r="AJ54" s="75">
        <f>PXIL!N54</f>
        <v>0</v>
      </c>
      <c r="AK54" s="75">
        <f>RTM_IEX!H54</f>
        <v>55.11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8.045018564356436</v>
      </c>
      <c r="F55">
        <f>GT_Spot!P55</f>
        <v>0</v>
      </c>
      <c r="G55">
        <f>PPCL_NG!P55</f>
        <v>17.54</v>
      </c>
      <c r="H55">
        <f>PPCL_Spot!P55</f>
        <v>18.582212168115248</v>
      </c>
      <c r="I55">
        <f>Bawana_NG!P55</f>
        <v>99.62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975.175557569376</v>
      </c>
      <c r="P55" s="77">
        <v>59.095976964212262</v>
      </c>
      <c r="Q55" s="77">
        <v>38.307023999999998</v>
      </c>
      <c r="R55" s="80">
        <v>38.599747474747467</v>
      </c>
      <c r="S55" s="80">
        <v>0</v>
      </c>
      <c r="T55" s="78">
        <f>SUMPRODUCT(LTA!F55:AJ55,LTA!F$101:AJ$101,LTA!F$103:AJ$103)</f>
        <v>329.19</v>
      </c>
      <c r="U55" s="78">
        <f>SUMPRODUCT(LTA!F55:AJ55,LTA!F$102:AJ$102,LTA!F$103:AJ$103)</f>
        <v>92.13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299.49</v>
      </c>
      <c r="AB55" s="117">
        <f>-STOA!N55</f>
        <v>0</v>
      </c>
      <c r="AC55">
        <f t="shared" si="0"/>
        <v>18.607208723319104</v>
      </c>
      <c r="AD55">
        <f t="shared" si="1"/>
        <v>2095.8483280174878</v>
      </c>
      <c r="AE55">
        <f>'IDT-1'!B55</f>
        <v>240</v>
      </c>
      <c r="AF55" s="26"/>
      <c r="AG55">
        <f t="shared" si="2"/>
        <v>2285.8483280174878</v>
      </c>
      <c r="AI55" s="75">
        <f>PXIL!H55</f>
        <v>0</v>
      </c>
      <c r="AJ55" s="75">
        <f>PXIL!N55</f>
        <v>0</v>
      </c>
      <c r="AK55" s="75">
        <f>RTM_IEX!H55</f>
        <v>38.68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8.045018564356436</v>
      </c>
      <c r="F56">
        <f>GT_Spot!P56</f>
        <v>0</v>
      </c>
      <c r="G56">
        <f>PPCL_NG!P56</f>
        <v>17.54</v>
      </c>
      <c r="H56">
        <f>PPCL_Spot!P56</f>
        <v>18.582212168115248</v>
      </c>
      <c r="I56">
        <f>Bawana_NG!P56</f>
        <v>99.62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982.62051697645609</v>
      </c>
      <c r="P56" s="77">
        <v>59.095976964212262</v>
      </c>
      <c r="Q56" s="77">
        <v>38.307023999999998</v>
      </c>
      <c r="R56" s="80">
        <v>38.599747474747467</v>
      </c>
      <c r="S56" s="80">
        <v>0</v>
      </c>
      <c r="T56" s="78">
        <f>SUMPRODUCT(LTA!F56:AJ56,LTA!F$101:AJ$101,LTA!F$103:AJ$103)</f>
        <v>328.25</v>
      </c>
      <c r="U56" s="78">
        <f>SUMPRODUCT(LTA!F56:AJ56,LTA!F$102:AJ$102,LTA!F$103:AJ$103)</f>
        <v>93.14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299.49</v>
      </c>
      <c r="AB56" s="117">
        <f>-STOA!N56</f>
        <v>0</v>
      </c>
      <c r="AC56">
        <f t="shared" si="0"/>
        <v>19.064764366101411</v>
      </c>
      <c r="AD56">
        <f t="shared" si="1"/>
        <v>2147.385731781786</v>
      </c>
      <c r="AE56">
        <f>'IDT-1'!B56</f>
        <v>250</v>
      </c>
      <c r="AF56" s="26"/>
      <c r="AG56">
        <f t="shared" si="2"/>
        <v>2347.385731781786</v>
      </c>
      <c r="AI56" s="75">
        <f>PXIL!H56</f>
        <v>0</v>
      </c>
      <c r="AJ56" s="75">
        <f>PXIL!N56</f>
        <v>0</v>
      </c>
      <c r="AK56" s="75">
        <f>RTM_IEX!H56</f>
        <v>83.16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8.045018564356436</v>
      </c>
      <c r="F57">
        <f>GT_Spot!P57</f>
        <v>0</v>
      </c>
      <c r="G57">
        <f>PPCL_NG!P57</f>
        <v>17.54</v>
      </c>
      <c r="H57">
        <f>PPCL_Spot!P57</f>
        <v>18.582212168115248</v>
      </c>
      <c r="I57">
        <f>Bawana_NG!P57</f>
        <v>99.62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1026.6700806990002</v>
      </c>
      <c r="P57" s="77">
        <v>59.095976964212262</v>
      </c>
      <c r="Q57" s="77">
        <v>38.307023999999998</v>
      </c>
      <c r="R57" s="80">
        <v>38.599747474747467</v>
      </c>
      <c r="S57" s="80">
        <v>0</v>
      </c>
      <c r="T57" s="78">
        <f>SUMPRODUCT(LTA!F57:AJ57,LTA!F$101:AJ$101,LTA!F$103:AJ$103)</f>
        <v>327.99</v>
      </c>
      <c r="U57" s="78">
        <f>SUMPRODUCT(LTA!F57:AJ57,LTA!F$102:AJ$102,LTA!F$103:AJ$103)</f>
        <v>94.05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14.51</v>
      </c>
      <c r="Z57" s="75">
        <f>IEX!N57</f>
        <v>0</v>
      </c>
      <c r="AA57" s="117">
        <f>STOA!H57</f>
        <v>299.49</v>
      </c>
      <c r="AB57" s="117">
        <f>-STOA!N57</f>
        <v>0</v>
      </c>
      <c r="AC57">
        <f t="shared" si="0"/>
        <v>19.398544526859801</v>
      </c>
      <c r="AD57">
        <f t="shared" si="1"/>
        <v>2184.981515343572</v>
      </c>
      <c r="AE57">
        <f>'IDT-1'!B57</f>
        <v>267.62200000000001</v>
      </c>
      <c r="AF57" s="26"/>
      <c r="AG57">
        <f t="shared" si="2"/>
        <v>2402.6035153435719</v>
      </c>
      <c r="AI57" s="75">
        <f>PXIL!H57</f>
        <v>0</v>
      </c>
      <c r="AJ57" s="75">
        <f>PXIL!N57</f>
        <v>0</v>
      </c>
      <c r="AK57" s="75">
        <f>RTM_IEX!H57</f>
        <v>61.88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8.045018564356436</v>
      </c>
      <c r="F58">
        <f>GT_Spot!P58</f>
        <v>0</v>
      </c>
      <c r="G58">
        <f>PPCL_NG!P58</f>
        <v>17.54</v>
      </c>
      <c r="H58">
        <f>PPCL_Spot!P58</f>
        <v>18.582212168115248</v>
      </c>
      <c r="I58">
        <f>Bawana_NG!P58</f>
        <v>99.62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1026.5952406447968</v>
      </c>
      <c r="P58" s="77">
        <v>59.095976964212262</v>
      </c>
      <c r="Q58" s="77">
        <v>38.307023999999998</v>
      </c>
      <c r="R58" s="80">
        <v>38.599747474747467</v>
      </c>
      <c r="S58" s="80">
        <v>0</v>
      </c>
      <c r="T58" s="78">
        <f>SUMPRODUCT(LTA!F58:AJ58,LTA!F$101:AJ$101,LTA!F$103:AJ$103)</f>
        <v>326.63</v>
      </c>
      <c r="U58" s="78">
        <f>SUMPRODUCT(LTA!F58:AJ58,LTA!F$102:AJ$102,LTA!F$103:AJ$103)</f>
        <v>92.710000000000008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124.74</v>
      </c>
      <c r="Z58" s="75">
        <f>IEX!N58</f>
        <v>0</v>
      </c>
      <c r="AA58" s="117">
        <f>STOA!H58</f>
        <v>299.49</v>
      </c>
      <c r="AB58" s="117">
        <f>-STOA!N58</f>
        <v>0</v>
      </c>
      <c r="AC58">
        <f t="shared" si="0"/>
        <v>20.505893934382811</v>
      </c>
      <c r="AD58">
        <f t="shared" si="1"/>
        <v>2309.7093258818459</v>
      </c>
      <c r="AE58">
        <f>'IDT-1'!B58</f>
        <v>202.68700000000001</v>
      </c>
      <c r="AF58" s="26"/>
      <c r="AG58">
        <f t="shared" si="2"/>
        <v>2462.3963258818458</v>
      </c>
      <c r="AI58" s="75">
        <f>PXIL!H58</f>
        <v>0</v>
      </c>
      <c r="AJ58" s="75">
        <f>PXIL!N58</f>
        <v>0</v>
      </c>
      <c r="AK58" s="75">
        <f>RTM_IEX!H58</f>
        <v>80.260000000000005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11.058746492048643</v>
      </c>
      <c r="F59">
        <f>GT_Spot!P59</f>
        <v>0</v>
      </c>
      <c r="G59">
        <f>PPCL_NG!P59</f>
        <v>17.54</v>
      </c>
      <c r="H59">
        <f>PPCL_Spot!P59</f>
        <v>22.942731277533039</v>
      </c>
      <c r="I59">
        <f>Bawana_NG!P59</f>
        <v>99.62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1096.0585765108708</v>
      </c>
      <c r="P59" s="77">
        <v>59.095976964212262</v>
      </c>
      <c r="Q59" s="77">
        <v>38.307023999999998</v>
      </c>
      <c r="R59" s="80">
        <v>38.599747474747467</v>
      </c>
      <c r="S59" s="80">
        <v>0</v>
      </c>
      <c r="T59" s="78">
        <f>SUMPRODUCT(LTA!F59:AJ59,LTA!F$101:AJ$101,LTA!F$103:AJ$103)</f>
        <v>323.69</v>
      </c>
      <c r="U59" s="78">
        <f>SUMPRODUCT(LTA!F59:AJ59,LTA!F$102:AJ$102,LTA!F$103:AJ$103)</f>
        <v>105.99000000000001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47.38</v>
      </c>
      <c r="Z59" s="75">
        <f>IEX!N59</f>
        <v>0</v>
      </c>
      <c r="AA59" s="117">
        <f>STOA!H59</f>
        <v>378.78000000000009</v>
      </c>
      <c r="AB59" s="117">
        <f>-STOA!N59</f>
        <v>0</v>
      </c>
      <c r="AC59">
        <f t="shared" si="0"/>
        <v>21.094328663930831</v>
      </c>
      <c r="AD59">
        <f t="shared" si="1"/>
        <v>2375.9884740554817</v>
      </c>
      <c r="AE59">
        <f>'IDT-1'!B59</f>
        <v>165.22900000000001</v>
      </c>
      <c r="AF59" s="26"/>
      <c r="AG59">
        <f t="shared" si="2"/>
        <v>2541.2174740554815</v>
      </c>
      <c r="AI59" s="75">
        <f>PXIL!H59</f>
        <v>0</v>
      </c>
      <c r="AJ59" s="75">
        <f>PXIL!N59</f>
        <v>0</v>
      </c>
      <c r="AK59" s="75">
        <f>RTM_IEX!H59</f>
        <v>9.67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48.35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11.058746492048643</v>
      </c>
      <c r="F60">
        <f>GT_Spot!P60</f>
        <v>0</v>
      </c>
      <c r="G60">
        <f>PPCL_NG!P60</f>
        <v>17.54</v>
      </c>
      <c r="H60">
        <f>PPCL_Spot!P60</f>
        <v>22.942731277533039</v>
      </c>
      <c r="I60">
        <f>Bawana_NG!P60</f>
        <v>99.62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1091.9559304474719</v>
      </c>
      <c r="P60" s="77">
        <v>59.095976964212262</v>
      </c>
      <c r="Q60" s="77">
        <v>38.307023999999998</v>
      </c>
      <c r="R60" s="80">
        <v>38.599747474747467</v>
      </c>
      <c r="S60" s="80">
        <v>0</v>
      </c>
      <c r="T60" s="78">
        <f>SUMPRODUCT(LTA!F60:AJ60,LTA!F$101:AJ$101,LTA!F$103:AJ$103)</f>
        <v>319.44</v>
      </c>
      <c r="U60" s="78">
        <f>SUMPRODUCT(LTA!F60:AJ60,LTA!F$102:AJ$102,LTA!F$103:AJ$103)</f>
        <v>110.69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147.94999999999999</v>
      </c>
      <c r="Z60" s="75">
        <f>IEX!N60</f>
        <v>0</v>
      </c>
      <c r="AA60" s="117">
        <f>STOA!H60</f>
        <v>378.78000000000009</v>
      </c>
      <c r="AB60" s="117">
        <f>-STOA!N60</f>
        <v>0</v>
      </c>
      <c r="AC60">
        <f t="shared" si="0"/>
        <v>22.049281378572921</v>
      </c>
      <c r="AD60">
        <f t="shared" si="1"/>
        <v>2483.5508752774404</v>
      </c>
      <c r="AE60">
        <f>'IDT-1'!B60</f>
        <v>108.122</v>
      </c>
      <c r="AF60" s="26"/>
      <c r="AG60">
        <f t="shared" si="2"/>
        <v>2591.6728752774402</v>
      </c>
      <c r="AI60" s="75">
        <f>PXIL!H60</f>
        <v>0</v>
      </c>
      <c r="AJ60" s="75">
        <f>PXIL!N60</f>
        <v>0</v>
      </c>
      <c r="AK60" s="75">
        <f>RTM_IEX!H60</f>
        <v>21.27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48.35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11.058746492048643</v>
      </c>
      <c r="F61">
        <f>GT_Spot!P61</f>
        <v>0</v>
      </c>
      <c r="G61">
        <f>PPCL_NG!P61</f>
        <v>17.54</v>
      </c>
      <c r="H61">
        <f>PPCL_Spot!P61</f>
        <v>22.942731277533039</v>
      </c>
      <c r="I61">
        <f>Bawana_NG!P61</f>
        <v>99.62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1097.2442893354721</v>
      </c>
      <c r="P61" s="77">
        <v>59.095976964212262</v>
      </c>
      <c r="Q61" s="77">
        <v>38.307023999999998</v>
      </c>
      <c r="R61" s="80">
        <v>38.599747474747467</v>
      </c>
      <c r="S61" s="80">
        <v>0</v>
      </c>
      <c r="T61" s="78">
        <f>SUMPRODUCT(LTA!F61:AJ61,LTA!F$101:AJ$101,LTA!F$103:AJ$103)</f>
        <v>316.33</v>
      </c>
      <c r="U61" s="78">
        <f>SUMPRODUCT(LTA!F61:AJ61,LTA!F$102:AJ$102,LTA!F$103:AJ$103)</f>
        <v>111.15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151.82</v>
      </c>
      <c r="Z61" s="75">
        <f>IEX!N61</f>
        <v>0</v>
      </c>
      <c r="AA61" s="117">
        <f>STOA!H61</f>
        <v>473.78000000000003</v>
      </c>
      <c r="AB61" s="117">
        <f>-STOA!N61</f>
        <v>0</v>
      </c>
      <c r="AC61">
        <f t="shared" si="0"/>
        <v>23.172322936787324</v>
      </c>
      <c r="AD61">
        <f t="shared" si="1"/>
        <v>2610.0461926072267</v>
      </c>
      <c r="AE61">
        <f>'IDT-1'!B61</f>
        <v>55.445999999999998</v>
      </c>
      <c r="AF61" s="26"/>
      <c r="AG61">
        <f t="shared" si="2"/>
        <v>2665.4921926072266</v>
      </c>
      <c r="AI61" s="75">
        <f>PXIL!H61</f>
        <v>0</v>
      </c>
      <c r="AJ61" s="75">
        <f>PXIL!N61</f>
        <v>0</v>
      </c>
      <c r="AK61" s="75">
        <f>RTM_IEX!H61</f>
        <v>47.38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48.35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11.058746492048643</v>
      </c>
      <c r="F62">
        <f>GT_Spot!P62</f>
        <v>0</v>
      </c>
      <c r="G62">
        <f>PPCL_NG!P62</f>
        <v>17.54</v>
      </c>
      <c r="H62">
        <f>PPCL_Spot!P62</f>
        <v>22.942731277533039</v>
      </c>
      <c r="I62">
        <f>Bawana_NG!P62</f>
        <v>99.62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1097.2442893354721</v>
      </c>
      <c r="P62" s="77">
        <v>59.095976964212262</v>
      </c>
      <c r="Q62" s="77">
        <v>38.307023999999998</v>
      </c>
      <c r="R62" s="80">
        <v>38.599747474747467</v>
      </c>
      <c r="S62" s="80">
        <v>0</v>
      </c>
      <c r="T62" s="78">
        <f>SUMPRODUCT(LTA!F62:AJ62,LTA!F$101:AJ$101,LTA!F$103:AJ$103)</f>
        <v>308.19</v>
      </c>
      <c r="U62" s="78">
        <f>SUMPRODUCT(LTA!F62:AJ62,LTA!F$102:AJ$102,LTA!F$103:AJ$103)</f>
        <v>111.5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241.74</v>
      </c>
      <c r="Z62" s="75">
        <f>IEX!N62</f>
        <v>0</v>
      </c>
      <c r="AA62" s="117">
        <f>STOA!H62</f>
        <v>472.79</v>
      </c>
      <c r="AB62" s="117">
        <f>-STOA!N62</f>
        <v>0</v>
      </c>
      <c r="AC62">
        <f t="shared" si="0"/>
        <v>23.911874936787324</v>
      </c>
      <c r="AD62">
        <f t="shared" si="1"/>
        <v>2693.3466406072266</v>
      </c>
      <c r="AE62">
        <f>'IDT-1'!B62</f>
        <v>10.622999999999999</v>
      </c>
      <c r="AF62" s="26"/>
      <c r="AG62">
        <f t="shared" si="2"/>
        <v>2703.9696406072267</v>
      </c>
      <c r="AI62" s="75">
        <f>PXIL!H62</f>
        <v>0</v>
      </c>
      <c r="AJ62" s="75">
        <f>PXIL!N62</f>
        <v>0</v>
      </c>
      <c r="AK62" s="75">
        <f>RTM_IEX!H62</f>
        <v>50.28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48.35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8.045018564356436</v>
      </c>
      <c r="F63">
        <f>GT_Spot!P63</f>
        <v>0</v>
      </c>
      <c r="G63">
        <f>PPCL_NG!P63</f>
        <v>17.54</v>
      </c>
      <c r="H63">
        <f>PPCL_Spot!P63</f>
        <v>19.68</v>
      </c>
      <c r="I63">
        <f>Bawana_NG!P63</f>
        <v>99.62</v>
      </c>
      <c r="J63">
        <f>Bawana_RLNG!P63</f>
        <v>0</v>
      </c>
      <c r="K63">
        <f>Bawana_Spot!P63</f>
        <v>105.99320817581855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1092.7880236191847</v>
      </c>
      <c r="P63" s="77">
        <v>59.095976964212262</v>
      </c>
      <c r="Q63" s="77">
        <v>38.307023999999998</v>
      </c>
      <c r="R63" s="80">
        <v>38.599747474747467</v>
      </c>
      <c r="S63" s="80">
        <v>0</v>
      </c>
      <c r="T63" s="78">
        <f>SUMPRODUCT(LTA!F63:AJ63,LTA!F$101:AJ$101,LTA!F$103:AJ$103)</f>
        <v>298.83</v>
      </c>
      <c r="U63" s="78">
        <f>SUMPRODUCT(LTA!F63:AJ63,LTA!F$102:AJ$102,LTA!F$103:AJ$103)</f>
        <v>112.1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154.72</v>
      </c>
      <c r="Z63" s="75">
        <f>IEX!N63</f>
        <v>0</v>
      </c>
      <c r="AA63" s="117">
        <f>STOA!H63</f>
        <v>606.12000000000023</v>
      </c>
      <c r="AB63" s="117">
        <f>-STOA!N63</f>
        <v>0</v>
      </c>
      <c r="AC63">
        <f t="shared" si="0"/>
        <v>24.107063189425212</v>
      </c>
      <c r="AD63">
        <f t="shared" si="1"/>
        <v>2715.3319356088941</v>
      </c>
      <c r="AE63">
        <f>'IDT-1'!B63</f>
        <v>0</v>
      </c>
      <c r="AF63" s="26"/>
      <c r="AG63">
        <f t="shared" si="2"/>
        <v>2715.3319356088941</v>
      </c>
      <c r="AI63" s="75">
        <f>PXIL!H63</f>
        <v>0</v>
      </c>
      <c r="AJ63" s="75">
        <f>PXIL!N63</f>
        <v>0</v>
      </c>
      <c r="AK63" s="75">
        <f>RTM_IEX!H63</f>
        <v>39.65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48.35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8.045018564356436</v>
      </c>
      <c r="F64">
        <f>GT_Spot!P64</f>
        <v>0</v>
      </c>
      <c r="G64">
        <f>PPCL_NG!P64</f>
        <v>17.54</v>
      </c>
      <c r="H64">
        <f>PPCL_Spot!P64</f>
        <v>19.68</v>
      </c>
      <c r="I64">
        <f>Bawana_NG!P64</f>
        <v>99.62</v>
      </c>
      <c r="J64">
        <f>Bawana_RLNG!P64</f>
        <v>0</v>
      </c>
      <c r="K64">
        <f>Bawana_Spot!P64</f>
        <v>105.99320817581855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1092.7880236191847</v>
      </c>
      <c r="P64" s="77">
        <v>59.095976964212262</v>
      </c>
      <c r="Q64" s="77">
        <v>38.307023999999998</v>
      </c>
      <c r="R64" s="80">
        <v>38.599747474747467</v>
      </c>
      <c r="S64" s="80">
        <v>0</v>
      </c>
      <c r="T64" s="78">
        <f>SUMPRODUCT(LTA!F64:AJ64,LTA!F$101:AJ$101,LTA!F$103:AJ$103)</f>
        <v>285.65000000000003</v>
      </c>
      <c r="U64" s="78">
        <f>SUMPRODUCT(LTA!F64:AJ64,LTA!F$102:AJ$102,LTA!F$103:AJ$103)</f>
        <v>84.59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175.02</v>
      </c>
      <c r="Z64" s="75">
        <f>IEX!N64</f>
        <v>0</v>
      </c>
      <c r="AA64" s="117">
        <f>STOA!H64</f>
        <v>604.9000000000002</v>
      </c>
      <c r="AB64" s="117">
        <f>-STOA!N64</f>
        <v>0</v>
      </c>
      <c r="AC64">
        <f t="shared" si="0"/>
        <v>23.780759189425215</v>
      </c>
      <c r="AD64">
        <f t="shared" si="1"/>
        <v>2678.5782396088944</v>
      </c>
      <c r="AE64">
        <f>'IDT-1'!B64</f>
        <v>0</v>
      </c>
      <c r="AF64" s="26"/>
      <c r="AG64">
        <f t="shared" si="2"/>
        <v>2678.5782396088944</v>
      </c>
      <c r="AI64" s="75">
        <f>PXIL!H64</f>
        <v>0</v>
      </c>
      <c r="AJ64" s="75">
        <f>PXIL!N64</f>
        <v>0</v>
      </c>
      <c r="AK64" s="75">
        <f>RTM_IEX!H64</f>
        <v>24.18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48.35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8.045018564356436</v>
      </c>
      <c r="F65">
        <f>GT_Spot!P65</f>
        <v>0</v>
      </c>
      <c r="G65">
        <f>PPCL_NG!P65</f>
        <v>17.54</v>
      </c>
      <c r="H65">
        <f>PPCL_Spot!P65</f>
        <v>19.68</v>
      </c>
      <c r="I65">
        <f>Bawana_NG!P65</f>
        <v>99.62</v>
      </c>
      <c r="J65">
        <f>Bawana_RLNG!P65</f>
        <v>0</v>
      </c>
      <c r="K65">
        <f>Bawana_Spot!P65</f>
        <v>110.00694839239466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1095.1423106095854</v>
      </c>
      <c r="P65" s="77">
        <v>59.095976964212262</v>
      </c>
      <c r="Q65" s="77">
        <v>38.307023999999998</v>
      </c>
      <c r="R65" s="80">
        <v>38.599747474747467</v>
      </c>
      <c r="S65" s="80">
        <v>0</v>
      </c>
      <c r="T65" s="78">
        <f>SUMPRODUCT(LTA!F65:AJ65,LTA!F$101:AJ$101,LTA!F$103:AJ$103)</f>
        <v>264.34999999999997</v>
      </c>
      <c r="U65" s="78">
        <f>SUMPRODUCT(LTA!F65:AJ65,LTA!F$102:AJ$102,LTA!F$103:AJ$103)</f>
        <v>85.960000000000008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194.36</v>
      </c>
      <c r="Z65" s="75">
        <f>IEX!N65</f>
        <v>0</v>
      </c>
      <c r="AA65" s="117">
        <f>STOA!H65</f>
        <v>603.46000000000026</v>
      </c>
      <c r="AB65" s="117">
        <f>-STOA!N65</f>
        <v>0</v>
      </c>
      <c r="AC65">
        <f t="shared" si="0"/>
        <v>23.783712379290513</v>
      </c>
      <c r="AD65">
        <f t="shared" si="1"/>
        <v>2638.7333136260054</v>
      </c>
      <c r="AE65">
        <f>'IDT-1'!B65</f>
        <v>0</v>
      </c>
      <c r="AF65" s="26"/>
      <c r="AG65">
        <f t="shared" si="2"/>
        <v>2638.7333136260054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-20</v>
      </c>
      <c r="AM65" s="75">
        <f>RTM_PXI!H65</f>
        <v>0</v>
      </c>
      <c r="AN65" s="75">
        <f>RTM_PXI!N65</f>
        <v>0</v>
      </c>
      <c r="AO65" s="192">
        <f>GDAM_IEX!H65</f>
        <v>48.35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7.7925311203319509</v>
      </c>
      <c r="F66">
        <f>GT_Spot!P66</f>
        <v>0</v>
      </c>
      <c r="G66">
        <f>PPCL_NG!P66</f>
        <v>17.54</v>
      </c>
      <c r="H66">
        <f>PPCL_Spot!P66</f>
        <v>19.68</v>
      </c>
      <c r="I66">
        <f>Bawana_NG!P66</f>
        <v>99.62</v>
      </c>
      <c r="J66">
        <f>Bawana_RLNG!P66</f>
        <v>0</v>
      </c>
      <c r="K66">
        <f>Bawana_Spot!P66</f>
        <v>110.00694839239466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1095.1423106095854</v>
      </c>
      <c r="P66" s="77">
        <v>59.095976964212262</v>
      </c>
      <c r="Q66" s="77">
        <v>38.307023999999998</v>
      </c>
      <c r="R66" s="80">
        <v>38.599747474747467</v>
      </c>
      <c r="S66" s="80">
        <v>0</v>
      </c>
      <c r="T66" s="78">
        <f>SUMPRODUCT(LTA!F66:AJ66,LTA!F$101:AJ$101,LTA!F$103:AJ$103)</f>
        <v>243.68000000000004</v>
      </c>
      <c r="U66" s="78">
        <f>SUMPRODUCT(LTA!F66:AJ66,LTA!F$102:AJ$102,LTA!F$103:AJ$103)</f>
        <v>87.15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197.26</v>
      </c>
      <c r="Z66" s="75">
        <f>IEX!N66</f>
        <v>0</v>
      </c>
      <c r="AA66" s="117">
        <f>STOA!H66</f>
        <v>601.79000000000019</v>
      </c>
      <c r="AB66" s="117">
        <f>-STOA!N66</f>
        <v>0</v>
      </c>
      <c r="AC66">
        <f t="shared" si="0"/>
        <v>23.698615939339195</v>
      </c>
      <c r="AD66">
        <f t="shared" si="1"/>
        <v>2669.3259226219329</v>
      </c>
      <c r="AE66">
        <f>'IDT-1'!B66</f>
        <v>0</v>
      </c>
      <c r="AF66" s="26"/>
      <c r="AG66">
        <f t="shared" si="2"/>
        <v>2669.3259226219329</v>
      </c>
      <c r="AI66" s="75">
        <f>PXIL!H66</f>
        <v>0</v>
      </c>
      <c r="AJ66" s="75">
        <f>PXIL!N66</f>
        <v>0</v>
      </c>
      <c r="AK66" s="75">
        <f>RTM_IEX!H66</f>
        <v>29.01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48.35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7.7925311203319509</v>
      </c>
      <c r="F67">
        <f>GT_Spot!P67</f>
        <v>0</v>
      </c>
      <c r="G67">
        <f>PPCL_NG!P67</f>
        <v>17.54</v>
      </c>
      <c r="H67">
        <f>PPCL_Spot!P67</f>
        <v>19.68</v>
      </c>
      <c r="I67">
        <f>Bawana_NG!P67</f>
        <v>99.62</v>
      </c>
      <c r="J67">
        <f>Bawana_RLNG!P67</f>
        <v>0</v>
      </c>
      <c r="K67">
        <f>Bawana_Spot!P67</f>
        <v>110.00694839239466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1094.6051167447852</v>
      </c>
      <c r="P67" s="77">
        <v>59.095976964212262</v>
      </c>
      <c r="Q67" s="77">
        <v>38.307023999999998</v>
      </c>
      <c r="R67" s="80">
        <v>38.599747474747467</v>
      </c>
      <c r="S67" s="80">
        <v>0</v>
      </c>
      <c r="T67" s="78">
        <f>SUMPRODUCT(LTA!F67:AJ67,LTA!F$101:AJ$101,LTA!F$103:AJ$103)</f>
        <v>222.59</v>
      </c>
      <c r="U67" s="78">
        <f>SUMPRODUCT(LTA!F67:AJ67,LTA!F$102:AJ$102,LTA!F$103:AJ$103)</f>
        <v>89.13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181.8</v>
      </c>
      <c r="Z67" s="75">
        <f>IEX!N67</f>
        <v>0</v>
      </c>
      <c r="AA67" s="117">
        <f>STOA!H67</f>
        <v>599.85000000000025</v>
      </c>
      <c r="AB67" s="117">
        <f>-STOA!N67</f>
        <v>0</v>
      </c>
      <c r="AC67">
        <f t="shared" si="0"/>
        <v>23.976808633328954</v>
      </c>
      <c r="AD67">
        <f t="shared" si="1"/>
        <v>2700.6605360631429</v>
      </c>
      <c r="AE67">
        <f>'IDT-1'!B67</f>
        <v>0</v>
      </c>
      <c r="AF67" s="26"/>
      <c r="AG67">
        <f t="shared" si="2"/>
        <v>2700.6605360631429</v>
      </c>
      <c r="AI67" s="75">
        <f>PXIL!H67</f>
        <v>0</v>
      </c>
      <c r="AJ67" s="75">
        <f>PXIL!N67</f>
        <v>0</v>
      </c>
      <c r="AK67" s="75">
        <f>RTM_IEX!H67</f>
        <v>97.67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48.35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8.045018564356436</v>
      </c>
      <c r="F68">
        <f>GT_Spot!P68</f>
        <v>0</v>
      </c>
      <c r="G68">
        <f>PPCL_NG!P68</f>
        <v>17.54</v>
      </c>
      <c r="H68">
        <f>PPCL_Spot!P68</f>
        <v>19.68</v>
      </c>
      <c r="I68">
        <f>Bawana_NG!P68</f>
        <v>99.62</v>
      </c>
      <c r="J68">
        <f>Bawana_RLNG!P68</f>
        <v>0</v>
      </c>
      <c r="K68">
        <f>Bawana_Spot!P68</f>
        <v>110.00694839239466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1094.6051167447852</v>
      </c>
      <c r="P68" s="77">
        <v>59.095976964212262</v>
      </c>
      <c r="Q68" s="77">
        <v>38.307023999999998</v>
      </c>
      <c r="R68" s="80">
        <v>38.599747474747467</v>
      </c>
      <c r="S68" s="80">
        <v>0</v>
      </c>
      <c r="T68" s="78">
        <f>SUMPRODUCT(LTA!F68:AJ68,LTA!F$101:AJ$101,LTA!F$103:AJ$103)</f>
        <v>200.08</v>
      </c>
      <c r="U68" s="78">
        <f>SUMPRODUCT(LTA!F68:AJ68,LTA!F$102:AJ$102,LTA!F$103:AJ$103)</f>
        <v>91.72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201.13</v>
      </c>
      <c r="Z68" s="75">
        <f>IEX!N68</f>
        <v>0</v>
      </c>
      <c r="AA68" s="117">
        <f>STOA!H68</f>
        <v>597.71000000000026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23.594470522836364</v>
      </c>
      <c r="AD68">
        <f t="shared" ref="AD68:AD98" si="4">SUM(B68:AB68,AI68:AR68)-AC68</f>
        <v>2657.5953616176594</v>
      </c>
      <c r="AE68">
        <f>'IDT-1'!B68</f>
        <v>0</v>
      </c>
      <c r="AF68" s="26"/>
      <c r="AG68">
        <f t="shared" ref="AG68:AG98" si="5">SUM(AD68:AF68)+AT68</f>
        <v>2657.5953616176594</v>
      </c>
      <c r="AI68" s="75">
        <f>PXIL!H68</f>
        <v>0</v>
      </c>
      <c r="AJ68" s="75">
        <f>PXIL!N68</f>
        <v>0</v>
      </c>
      <c r="AK68" s="75">
        <f>RTM_IEX!H68</f>
        <v>56.7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48.35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8.045018564356436</v>
      </c>
      <c r="F69">
        <f>GT_Spot!P69</f>
        <v>0</v>
      </c>
      <c r="G69">
        <f>PPCL_NG!P69</f>
        <v>17.54</v>
      </c>
      <c r="H69">
        <f>PPCL_Spot!P69</f>
        <v>19.68</v>
      </c>
      <c r="I69">
        <f>Bawana_NG!P69</f>
        <v>99.62</v>
      </c>
      <c r="J69">
        <f>Bawana_RLNG!P69</f>
        <v>0</v>
      </c>
      <c r="K69">
        <f>Bawana_Spot!P69</f>
        <v>110.00694839239466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1099.362337896785</v>
      </c>
      <c r="P69" s="77">
        <v>59.095976964212262</v>
      </c>
      <c r="Q69" s="77">
        <v>38.307023999999998</v>
      </c>
      <c r="R69" s="80">
        <v>34.200000000000003</v>
      </c>
      <c r="S69" s="80">
        <v>0</v>
      </c>
      <c r="T69" s="78">
        <f>SUMPRODUCT(LTA!F69:AJ69,LTA!F$101:AJ$101,LTA!F$103:AJ$103)</f>
        <v>175.41</v>
      </c>
      <c r="U69" s="78">
        <f>SUMPRODUCT(LTA!F69:AJ69,LTA!F$102:AJ$102,LTA!F$103:AJ$103)</f>
        <v>95.460000000000008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209.83</v>
      </c>
      <c r="Z69" s="75">
        <f>IEX!N69</f>
        <v>0</v>
      </c>
      <c r="AA69" s="117">
        <f>STOA!H69</f>
        <v>595.42000000000019</v>
      </c>
      <c r="AB69" s="117">
        <f>-STOA!N69</f>
        <v>0</v>
      </c>
      <c r="AC69">
        <f t="shared" si="3"/>
        <v>23.447400291196189</v>
      </c>
      <c r="AD69">
        <f t="shared" si="4"/>
        <v>2641.0299055265523</v>
      </c>
      <c r="AE69">
        <f>'IDT-1'!B69</f>
        <v>0</v>
      </c>
      <c r="AF69" s="26"/>
      <c r="AG69">
        <f t="shared" si="5"/>
        <v>2641.0299055265523</v>
      </c>
      <c r="AI69" s="75">
        <f>PXIL!H69</f>
        <v>0</v>
      </c>
      <c r="AJ69" s="75">
        <f>PXIL!N69</f>
        <v>0</v>
      </c>
      <c r="AK69" s="75">
        <f>RTM_IEX!H69</f>
        <v>54.15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48.35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8.045018564356436</v>
      </c>
      <c r="F70">
        <f>GT_Spot!P70</f>
        <v>0</v>
      </c>
      <c r="G70">
        <f>PPCL_NG!P70</f>
        <v>17.54</v>
      </c>
      <c r="H70">
        <f>PPCL_Spot!P70</f>
        <v>19.68</v>
      </c>
      <c r="I70">
        <f>Bawana_NG!P70</f>
        <v>99.62</v>
      </c>
      <c r="J70">
        <f>Bawana_RLNG!P70</f>
        <v>0</v>
      </c>
      <c r="K70">
        <f>Bawana_Spot!P70</f>
        <v>110.00694839239466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1101.0035136655852</v>
      </c>
      <c r="P70" s="77">
        <v>59.095976964212262</v>
      </c>
      <c r="Q70" s="77">
        <v>38.307023999999998</v>
      </c>
      <c r="R70" s="80">
        <v>30.68308080808081</v>
      </c>
      <c r="S70" s="80">
        <v>0</v>
      </c>
      <c r="T70" s="78">
        <f>SUMPRODUCT(LTA!F70:AJ70,LTA!F$101:AJ$101,LTA!F$103:AJ$103)</f>
        <v>151.88999999999999</v>
      </c>
      <c r="U70" s="78">
        <f>SUMPRODUCT(LTA!F70:AJ70,LTA!F$102:AJ$102,LTA!F$103:AJ$103)</f>
        <v>98.6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207.9</v>
      </c>
      <c r="Z70" s="75">
        <f>IEX!N70</f>
        <v>0</v>
      </c>
      <c r="AA70" s="117">
        <f>STOA!H70</f>
        <v>592.96000000000026</v>
      </c>
      <c r="AB70" s="117">
        <f>-STOA!N70</f>
        <v>0</v>
      </c>
      <c r="AC70">
        <f t="shared" si="3"/>
        <v>23.195845749072735</v>
      </c>
      <c r="AD70">
        <f t="shared" si="4"/>
        <v>2612.6957166455563</v>
      </c>
      <c r="AE70">
        <f>'IDT-1'!B70</f>
        <v>0</v>
      </c>
      <c r="AF70" s="26"/>
      <c r="AG70">
        <f t="shared" si="5"/>
        <v>2612.6957166455563</v>
      </c>
      <c r="AI70" s="75">
        <f>PXIL!H70</f>
        <v>0</v>
      </c>
      <c r="AJ70" s="75">
        <f>PXIL!N70</f>
        <v>0</v>
      </c>
      <c r="AK70" s="75">
        <f>RTM_IEX!H70</f>
        <v>52.21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48.35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8.045018564356436</v>
      </c>
      <c r="F71">
        <f>GT_Spot!P71</f>
        <v>0</v>
      </c>
      <c r="G71">
        <f>PPCL_NG!P71</f>
        <v>17.54</v>
      </c>
      <c r="H71">
        <f>PPCL_Spot!P71</f>
        <v>20.167540543836118</v>
      </c>
      <c r="I71">
        <f>Bawana_NG!P71</f>
        <v>99.62</v>
      </c>
      <c r="J71">
        <f>Bawana_RLNG!P71</f>
        <v>0</v>
      </c>
      <c r="K71">
        <f>Bawana_Spot!P71</f>
        <v>110.00694839239466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1106.8022587551145</v>
      </c>
      <c r="P71" s="77">
        <v>59.095976964212262</v>
      </c>
      <c r="Q71" s="77">
        <v>38.307023999999998</v>
      </c>
      <c r="R71" s="80">
        <v>27.87626262626263</v>
      </c>
      <c r="S71" s="80">
        <v>0</v>
      </c>
      <c r="T71" s="78">
        <f>SUMPRODUCT(LTA!F71:AJ71,LTA!F$101:AJ$101,LTA!F$103:AJ$103)</f>
        <v>129.17000000000002</v>
      </c>
      <c r="U71" s="78">
        <f>SUMPRODUCT(LTA!F71:AJ71,LTA!F$102:AJ$102,LTA!F$103:AJ$103)</f>
        <v>89.22999999999999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255.29</v>
      </c>
      <c r="Z71" s="75">
        <f>IEX!N71</f>
        <v>0</v>
      </c>
      <c r="AA71" s="117">
        <f>STOA!H71</f>
        <v>590.39000000000021</v>
      </c>
      <c r="AB71" s="117">
        <f>-STOA!N71</f>
        <v>0</v>
      </c>
      <c r="AC71">
        <f t="shared" si="3"/>
        <v>22.863201062646354</v>
      </c>
      <c r="AD71">
        <f t="shared" si="4"/>
        <v>2575.2278287835302</v>
      </c>
      <c r="AE71">
        <f>'IDT-1'!B71</f>
        <v>0</v>
      </c>
      <c r="AF71" s="26"/>
      <c r="AG71">
        <f t="shared" si="5"/>
        <v>2575.2278287835302</v>
      </c>
      <c r="AI71" s="75">
        <f>PXIL!H71</f>
        <v>0</v>
      </c>
      <c r="AJ71" s="75">
        <f>PXIL!N71</f>
        <v>0</v>
      </c>
      <c r="AK71" s="75">
        <f>RTM_IEX!H71</f>
        <v>46.55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8.045018564356436</v>
      </c>
      <c r="F72">
        <f>GT_Spot!P72</f>
        <v>0</v>
      </c>
      <c r="G72">
        <f>PPCL_NG!P72</f>
        <v>17.54</v>
      </c>
      <c r="H72">
        <f>PPCL_Spot!P72</f>
        <v>20.167540543836118</v>
      </c>
      <c r="I72">
        <f>Bawana_NG!P72</f>
        <v>99.62</v>
      </c>
      <c r="J72">
        <f>Bawana_RLNG!P72</f>
        <v>0</v>
      </c>
      <c r="K72">
        <f>Bawana_Spot!P72</f>
        <v>110.00694839239466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1110.1587923217705</v>
      </c>
      <c r="P72" s="77">
        <v>59.095976964212262</v>
      </c>
      <c r="Q72" s="77">
        <v>38.307023999999998</v>
      </c>
      <c r="R72" s="80">
        <v>26.345707070707071</v>
      </c>
      <c r="S72" s="80">
        <v>0</v>
      </c>
      <c r="T72" s="78">
        <f>SUMPRODUCT(LTA!F72:AJ72,LTA!F$101:AJ$101,LTA!F$103:AJ$103)</f>
        <v>104.35000000000001</v>
      </c>
      <c r="U72" s="78">
        <f>SUMPRODUCT(LTA!F72:AJ72,LTA!F$102:AJ$102,LTA!F$103:AJ$103)</f>
        <v>90.22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239.81</v>
      </c>
      <c r="Z72" s="75">
        <f>IEX!N72</f>
        <v>0</v>
      </c>
      <c r="AA72" s="117">
        <f>STOA!H72</f>
        <v>587.7800000000002</v>
      </c>
      <c r="AB72" s="117">
        <f>-STOA!N72</f>
        <v>0</v>
      </c>
      <c r="AC72">
        <f t="shared" si="3"/>
        <v>22.927405669144036</v>
      </c>
      <c r="AD72">
        <f t="shared" si="4"/>
        <v>2582.4596021881325</v>
      </c>
      <c r="AE72">
        <f>'IDT-1'!B72</f>
        <v>0</v>
      </c>
      <c r="AF72" s="26"/>
      <c r="AG72">
        <f t="shared" si="5"/>
        <v>2582.4596021881325</v>
      </c>
      <c r="AI72" s="75">
        <f>PXIL!H72</f>
        <v>0</v>
      </c>
      <c r="AJ72" s="75">
        <f>PXIL!N72</f>
        <v>0</v>
      </c>
      <c r="AK72" s="75">
        <f>RTM_IEX!H72</f>
        <v>93.94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8.045018564356436</v>
      </c>
      <c r="F73">
        <f>GT_Spot!P73</f>
        <v>0</v>
      </c>
      <c r="G73">
        <f>PPCL_NG!P73</f>
        <v>17.54</v>
      </c>
      <c r="H73">
        <f>PPCL_Spot!P73</f>
        <v>20.167540543836118</v>
      </c>
      <c r="I73">
        <f>Bawana_NG!P73</f>
        <v>99.62</v>
      </c>
      <c r="J73">
        <f>Bawana_RLNG!P73</f>
        <v>0</v>
      </c>
      <c r="K73">
        <f>Bawana_Spot!P73</f>
        <v>110.00694839239466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1115.1369532495141</v>
      </c>
      <c r="P73" s="77">
        <v>59.095976964212262</v>
      </c>
      <c r="Q73" s="77">
        <v>38.307023999999998</v>
      </c>
      <c r="R73" s="80">
        <v>23.342171717171716</v>
      </c>
      <c r="S73" s="80">
        <v>0</v>
      </c>
      <c r="T73" s="78">
        <f>SUMPRODUCT(LTA!F73:AJ73,LTA!F$101:AJ$101,LTA!F$103:AJ$103)</f>
        <v>81.25</v>
      </c>
      <c r="U73" s="78">
        <f>SUMPRODUCT(LTA!F73:AJ73,LTA!F$102:AJ$102,LTA!F$103:AJ$103)</f>
        <v>91.67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219.51</v>
      </c>
      <c r="Z73" s="75">
        <f>IEX!N73</f>
        <v>0</v>
      </c>
      <c r="AA73" s="117">
        <f>STOA!H73</f>
        <v>585.22000000000025</v>
      </c>
      <c r="AB73" s="117">
        <f>-STOA!N73</f>
        <v>0</v>
      </c>
      <c r="AC73">
        <f t="shared" si="3"/>
        <v>22.307486374197079</v>
      </c>
      <c r="AD73">
        <f t="shared" si="4"/>
        <v>2512.6341470572888</v>
      </c>
      <c r="AE73">
        <f>'IDT-1'!B73</f>
        <v>11.298999999999999</v>
      </c>
      <c r="AF73" s="26"/>
      <c r="AG73">
        <f t="shared" si="5"/>
        <v>2523.9331470572888</v>
      </c>
      <c r="AI73" s="75">
        <f>PXIL!H73</f>
        <v>0</v>
      </c>
      <c r="AJ73" s="75">
        <f>PXIL!N73</f>
        <v>0</v>
      </c>
      <c r="AK73" s="75">
        <f>RTM_IEX!H73</f>
        <v>66.03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8.045018564356436</v>
      </c>
      <c r="F74">
        <f>GT_Spot!P74</f>
        <v>0</v>
      </c>
      <c r="G74">
        <f>PPCL_NG!P74</f>
        <v>17.54</v>
      </c>
      <c r="H74">
        <f>PPCL_Spot!P74</f>
        <v>20.167540543836118</v>
      </c>
      <c r="I74">
        <f>Bawana_NG!P74</f>
        <v>99.62</v>
      </c>
      <c r="J74">
        <f>Bawana_RLNG!P74</f>
        <v>0</v>
      </c>
      <c r="K74">
        <f>Bawana_Spot!P74</f>
        <v>110.00694839239466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1118.4934870975769</v>
      </c>
      <c r="P74" s="77">
        <v>59.095976964212262</v>
      </c>
      <c r="Q74" s="77">
        <v>38.307023999999998</v>
      </c>
      <c r="R74" s="80">
        <v>14.134848484848487</v>
      </c>
      <c r="S74" s="80">
        <v>0</v>
      </c>
      <c r="T74" s="78">
        <f>SUMPRODUCT(LTA!F74:AJ74,LTA!F$101:AJ$101,LTA!F$103:AJ$103)</f>
        <v>59.8</v>
      </c>
      <c r="U74" s="78">
        <f>SUMPRODUCT(LTA!F74:AJ74,LTA!F$102:AJ$102,LTA!F$103:AJ$103)</f>
        <v>92.64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175.02</v>
      </c>
      <c r="Z74" s="75">
        <f>IEX!N74</f>
        <v>0</v>
      </c>
      <c r="AA74" s="117">
        <f>STOA!H74</f>
        <v>582.85000000000025</v>
      </c>
      <c r="AB74" s="117">
        <f>-STOA!N74</f>
        <v>0</v>
      </c>
      <c r="AC74">
        <f t="shared" si="3"/>
        <v>21.571623427615581</v>
      </c>
      <c r="AD74">
        <f t="shared" si="4"/>
        <v>2429.7492206196093</v>
      </c>
      <c r="AE74">
        <f>'IDT-1'!B74</f>
        <v>22.157</v>
      </c>
      <c r="AF74" s="26"/>
      <c r="AG74">
        <f t="shared" si="5"/>
        <v>2451.9062206196095</v>
      </c>
      <c r="AI74" s="75">
        <f>PXIL!H74</f>
        <v>0</v>
      </c>
      <c r="AJ74" s="75">
        <f>PXIL!N74</f>
        <v>0</v>
      </c>
      <c r="AK74" s="75">
        <f>RTM_IEX!H74</f>
        <v>55.6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11.164940736119776</v>
      </c>
      <c r="F75">
        <f>GT_Spot!P75</f>
        <v>0</v>
      </c>
      <c r="G75">
        <f>PPCL_NG!P75</f>
        <v>17.54</v>
      </c>
      <c r="H75">
        <f>PPCL_Spot!P75</f>
        <v>22.74</v>
      </c>
      <c r="I75">
        <f>Bawana_NG!P75</f>
        <v>99.62</v>
      </c>
      <c r="J75">
        <f>Bawana_RLNG!P75</f>
        <v>0</v>
      </c>
      <c r="K75">
        <f>Bawana_Spot!P75</f>
        <v>110.00694839239466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1118.5775132695553</v>
      </c>
      <c r="P75" s="77">
        <v>59.095976964212262</v>
      </c>
      <c r="Q75" s="77">
        <v>38.307023999999998</v>
      </c>
      <c r="R75" s="80">
        <v>0</v>
      </c>
      <c r="S75" s="80">
        <v>0</v>
      </c>
      <c r="T75" s="78">
        <f>SUMPRODUCT(LTA!F75:AJ75,LTA!F$101:AJ$101,LTA!F$103:AJ$103)</f>
        <v>42.35</v>
      </c>
      <c r="U75" s="78">
        <f>SUMPRODUCT(LTA!F75:AJ75,LTA!F$102:AJ$102,LTA!F$103:AJ$103)</f>
        <v>93.43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182.75</v>
      </c>
      <c r="Z75" s="75">
        <f>IEX!N75</f>
        <v>0</v>
      </c>
      <c r="AA75" s="117">
        <f>STOA!H75</f>
        <v>534.01000000000022</v>
      </c>
      <c r="AB75" s="117">
        <f>-STOA!N75</f>
        <v>0</v>
      </c>
      <c r="AC75">
        <f t="shared" si="3"/>
        <v>20.500413149588084</v>
      </c>
      <c r="AD75">
        <f t="shared" si="4"/>
        <v>2309.0919902126943</v>
      </c>
      <c r="AE75">
        <f>'IDT-1'!B75</f>
        <v>34.546999999999997</v>
      </c>
      <c r="AF75" s="26"/>
      <c r="AG75">
        <f t="shared" si="5"/>
        <v>2343.6389902126944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11.164940736119776</v>
      </c>
      <c r="F76">
        <f>GT_Spot!P76</f>
        <v>0</v>
      </c>
      <c r="G76">
        <f>PPCL_NG!P76</f>
        <v>17.54</v>
      </c>
      <c r="H76">
        <f>PPCL_Spot!P76</f>
        <v>22.74</v>
      </c>
      <c r="I76">
        <f>Bawana_NG!P76</f>
        <v>99.62</v>
      </c>
      <c r="J76">
        <f>Bawana_RLNG!P76</f>
        <v>0</v>
      </c>
      <c r="K76">
        <f>Bawana_Spot!P76</f>
        <v>110.00694839239466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1128.0531017762662</v>
      </c>
      <c r="P76" s="77">
        <v>59.095976964212262</v>
      </c>
      <c r="Q76" s="77">
        <v>38.307023999999998</v>
      </c>
      <c r="R76" s="80">
        <v>0</v>
      </c>
      <c r="S76" s="80">
        <v>0</v>
      </c>
      <c r="T76" s="78">
        <f>SUMPRODUCT(LTA!F76:AJ76,LTA!F$101:AJ$101,LTA!F$103:AJ$103)</f>
        <v>28.69</v>
      </c>
      <c r="U76" s="78">
        <f>SUMPRODUCT(LTA!F76:AJ76,LTA!F$102:AJ$102,LTA!F$103:AJ$103)</f>
        <v>93.57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150.85</v>
      </c>
      <c r="Z76" s="75">
        <f>IEX!N76</f>
        <v>0</v>
      </c>
      <c r="AA76" s="117">
        <f>STOA!H76</f>
        <v>532.1500000000002</v>
      </c>
      <c r="AB76" s="117">
        <f>-STOA!N76</f>
        <v>0</v>
      </c>
      <c r="AC76">
        <f t="shared" si="3"/>
        <v>20.371982328447139</v>
      </c>
      <c r="AD76">
        <f t="shared" si="4"/>
        <v>2294.6260095405455</v>
      </c>
      <c r="AE76">
        <f>'IDT-1'!B76</f>
        <v>48.69</v>
      </c>
      <c r="AF76" s="26"/>
      <c r="AG76">
        <f t="shared" si="5"/>
        <v>2343.3160095405456</v>
      </c>
      <c r="AI76" s="75">
        <f>PXIL!H76</f>
        <v>0</v>
      </c>
      <c r="AJ76" s="75">
        <f>PXIL!N76</f>
        <v>0</v>
      </c>
      <c r="AK76" s="75">
        <f>RTM_IEX!H76</f>
        <v>23.21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8.1197400990099027</v>
      </c>
      <c r="F77">
        <f>GT_Spot!P77</f>
        <v>0</v>
      </c>
      <c r="G77">
        <f>PPCL_NG!P77</f>
        <v>17.54</v>
      </c>
      <c r="H77">
        <f>PPCL_Spot!P77</f>
        <v>18.582212168115248</v>
      </c>
      <c r="I77">
        <f>Bawana_NG!P77</f>
        <v>99.62</v>
      </c>
      <c r="J77">
        <f>Bawana_RLNG!P77</f>
        <v>0</v>
      </c>
      <c r="K77">
        <f>Bawana_Spot!P77</f>
        <v>110.00694839239466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1143.3350603751142</v>
      </c>
      <c r="P77" s="77">
        <v>59.095976964212262</v>
      </c>
      <c r="Q77" s="77">
        <v>38.307023999999998</v>
      </c>
      <c r="R77" s="80">
        <v>0</v>
      </c>
      <c r="S77" s="80">
        <v>0</v>
      </c>
      <c r="T77" s="78">
        <f>SUMPRODUCT(LTA!F77:AJ77,LTA!F$101:AJ$101,LTA!F$103:AJ$103)</f>
        <v>16.68</v>
      </c>
      <c r="U77" s="78">
        <f>SUMPRODUCT(LTA!F77:AJ77,LTA!F$102:AJ$102,LTA!F$103:AJ$103)</f>
        <v>86.330000000000013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125.71</v>
      </c>
      <c r="Z77" s="75">
        <f>IEX!N77</f>
        <v>0</v>
      </c>
      <c r="AA77" s="117">
        <f>STOA!H77</f>
        <v>530.62000000000023</v>
      </c>
      <c r="AB77" s="117">
        <f>-STOA!N77</f>
        <v>0</v>
      </c>
      <c r="AC77">
        <f t="shared" si="3"/>
        <v>20.021173943555947</v>
      </c>
      <c r="AD77">
        <f t="shared" si="4"/>
        <v>2212.9257880552905</v>
      </c>
      <c r="AE77">
        <f>'IDT-1'!B77</f>
        <v>52.6</v>
      </c>
      <c r="AF77" s="26"/>
      <c r="AG77">
        <f t="shared" si="5"/>
        <v>2265.5257880552904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8.1197400990099027</v>
      </c>
      <c r="F78">
        <f>GT_Spot!P78</f>
        <v>0</v>
      </c>
      <c r="G78">
        <f>PPCL_NG!P78</f>
        <v>17.54</v>
      </c>
      <c r="H78">
        <f>PPCL_Spot!P78</f>
        <v>18.582212168115248</v>
      </c>
      <c r="I78">
        <f>Bawana_NG!P78</f>
        <v>99.62</v>
      </c>
      <c r="J78">
        <f>Bawana_RLNG!P78</f>
        <v>0</v>
      </c>
      <c r="K78">
        <f>Bawana_Spot!P78</f>
        <v>110.00694839239466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1152.6484474935746</v>
      </c>
      <c r="P78" s="77">
        <v>59.095976964212262</v>
      </c>
      <c r="Q78" s="77">
        <v>38.307023999999998</v>
      </c>
      <c r="R78" s="80">
        <v>0</v>
      </c>
      <c r="S78" s="80">
        <v>0</v>
      </c>
      <c r="T78" s="78">
        <f>SUMPRODUCT(LTA!F78:AJ78,LTA!F$101:AJ$101,LTA!F$103:AJ$103)</f>
        <v>8.1999999999999993</v>
      </c>
      <c r="U78" s="78">
        <f>SUMPRODUCT(LTA!F78:AJ78,LTA!F$102:AJ$102,LTA!F$103:AJ$103)</f>
        <v>86.78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119.9</v>
      </c>
      <c r="Z78" s="75">
        <f>IEX!N78</f>
        <v>0</v>
      </c>
      <c r="AA78" s="117">
        <f>STOA!H78</f>
        <v>529.55000000000018</v>
      </c>
      <c r="AB78" s="117">
        <f>-STOA!N78</f>
        <v>0</v>
      </c>
      <c r="AC78">
        <f t="shared" si="3"/>
        <v>19.785483072232303</v>
      </c>
      <c r="AD78">
        <f t="shared" si="4"/>
        <v>2228.5648660450747</v>
      </c>
      <c r="AE78">
        <f>'IDT-1'!B78</f>
        <v>58.975000000000001</v>
      </c>
      <c r="AF78" s="26"/>
      <c r="AG78">
        <f t="shared" si="5"/>
        <v>2287.5398660450746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11.178304239401497</v>
      </c>
      <c r="F79">
        <f>GT_Spot!P79</f>
        <v>0</v>
      </c>
      <c r="G79">
        <f>PPCL_NG!P79</f>
        <v>17.54</v>
      </c>
      <c r="H79">
        <f>PPCL_Spot!P79</f>
        <v>22.53</v>
      </c>
      <c r="I79">
        <f>Bawana_NG!P79</f>
        <v>99.62</v>
      </c>
      <c r="J79">
        <f>Bawana_RLNG!P79</f>
        <v>0</v>
      </c>
      <c r="K79">
        <f>Bawana_Spot!P79</f>
        <v>110.00694839239466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1200.1479487901968</v>
      </c>
      <c r="P79" s="77">
        <v>59.095976964212262</v>
      </c>
      <c r="Q79" s="77">
        <v>38.307023999999998</v>
      </c>
      <c r="R79" s="80">
        <v>0</v>
      </c>
      <c r="S79" s="80">
        <v>0</v>
      </c>
      <c r="T79" s="78">
        <f>SUMPRODUCT(LTA!F79:AJ79,LTA!F$101:AJ$101,LTA!F$103:AJ$103)</f>
        <v>1.88</v>
      </c>
      <c r="U79" s="78">
        <f>SUMPRODUCT(LTA!F79:AJ79,LTA!F$102:AJ$102,LTA!F$103:AJ$103)</f>
        <v>85.72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92.83</v>
      </c>
      <c r="Z79" s="75">
        <f>IEX!N79</f>
        <v>0</v>
      </c>
      <c r="AA79" s="117">
        <f>STOA!H79</f>
        <v>528.84000000000026</v>
      </c>
      <c r="AB79" s="117">
        <f>-STOA!N79</f>
        <v>0</v>
      </c>
      <c r="AC79">
        <f t="shared" si="3"/>
        <v>20.08341458099861</v>
      </c>
      <c r="AD79">
        <f t="shared" si="4"/>
        <v>2262.1227878052073</v>
      </c>
      <c r="AE79">
        <f>'IDT-1'!B79</f>
        <v>65.403999999999996</v>
      </c>
      <c r="AF79" s="26"/>
      <c r="AG79">
        <f t="shared" si="5"/>
        <v>2327.5267878052073</v>
      </c>
      <c r="AI79" s="75">
        <f>PXIL!H79</f>
        <v>0</v>
      </c>
      <c r="AJ79" s="75">
        <f>PXIL!N79</f>
        <v>0</v>
      </c>
      <c r="AK79" s="75">
        <f>RTM_IEX!H79</f>
        <v>14.51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11.171624571250391</v>
      </c>
      <c r="F80">
        <f>GT_Spot!P80</f>
        <v>0</v>
      </c>
      <c r="G80">
        <f>PPCL_NG!P80</f>
        <v>17.54</v>
      </c>
      <c r="H80">
        <f>PPCL_Spot!P80</f>
        <v>22.53</v>
      </c>
      <c r="I80">
        <f>Bawana_NG!P80</f>
        <v>99.62</v>
      </c>
      <c r="J80">
        <f>Bawana_RLNG!P80</f>
        <v>0</v>
      </c>
      <c r="K80">
        <f>Bawana_Spot!P80</f>
        <v>110.00694839239466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1217.9894399477967</v>
      </c>
      <c r="P80" s="77">
        <v>59.095976964212262</v>
      </c>
      <c r="Q80" s="77">
        <v>38.307023999999998</v>
      </c>
      <c r="R80" s="80">
        <v>0</v>
      </c>
      <c r="S80" s="80">
        <v>0</v>
      </c>
      <c r="T80" s="78">
        <f>SUMPRODUCT(LTA!F80:AJ80,LTA!F$101:AJ$101,LTA!F$103:AJ$103)</f>
        <v>0.09</v>
      </c>
      <c r="U80" s="78">
        <f>SUMPRODUCT(LTA!F80:AJ80,LTA!F$102:AJ$102,LTA!F$103:AJ$103)</f>
        <v>86.34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50.28</v>
      </c>
      <c r="Z80" s="75">
        <f>IEX!N80</f>
        <v>0</v>
      </c>
      <c r="AA80" s="117">
        <f>STOA!H80</f>
        <v>528.34000000000026</v>
      </c>
      <c r="AB80" s="117">
        <f>-STOA!N80</f>
        <v>0</v>
      </c>
      <c r="AC80">
        <f t="shared" si="3"/>
        <v>20.012880922105754</v>
      </c>
      <c r="AD80">
        <f t="shared" si="4"/>
        <v>2254.1781329535479</v>
      </c>
      <c r="AE80">
        <f>'IDT-1'!B80</f>
        <v>87.447999999999993</v>
      </c>
      <c r="AF80" s="26"/>
      <c r="AG80">
        <f t="shared" si="5"/>
        <v>2341.6261329535478</v>
      </c>
      <c r="AI80" s="75">
        <f>PXIL!H80</f>
        <v>0</v>
      </c>
      <c r="AJ80" s="75">
        <f>PXIL!N80</f>
        <v>0</v>
      </c>
      <c r="AK80" s="75">
        <f>RTM_IEX!H80</f>
        <v>32.880000000000003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5.968103448275861</v>
      </c>
      <c r="F81">
        <f>GT_Spot!P81</f>
        <v>0</v>
      </c>
      <c r="G81">
        <f>PPCL_NG!P81</f>
        <v>17.54</v>
      </c>
      <c r="H81">
        <f>PPCL_Spot!P81</f>
        <v>22.53</v>
      </c>
      <c r="I81">
        <f>Bawana_NG!P81</f>
        <v>99.62</v>
      </c>
      <c r="J81">
        <f>Bawana_RLNG!P81</f>
        <v>0</v>
      </c>
      <c r="K81">
        <f>Bawana_Spot!P81</f>
        <v>110.00694839239466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1218.0393857717966</v>
      </c>
      <c r="P81" s="77">
        <v>59.095976964212262</v>
      </c>
      <c r="Q81" s="77">
        <v>38.307023999999998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86.26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80.260000000000005</v>
      </c>
      <c r="Z81" s="75">
        <f>IEX!N81</f>
        <v>0</v>
      </c>
      <c r="AA81" s="117">
        <f>STOA!H81</f>
        <v>528.14000000000021</v>
      </c>
      <c r="AB81" s="117">
        <f>-STOA!N81</f>
        <v>0</v>
      </c>
      <c r="AC81">
        <f t="shared" si="3"/>
        <v>20.270601459474783</v>
      </c>
      <c r="AD81">
        <f t="shared" si="4"/>
        <v>2283.2068371172049</v>
      </c>
      <c r="AE81">
        <f>'IDT-1'!B81</f>
        <v>83.447999999999993</v>
      </c>
      <c r="AF81" s="26"/>
      <c r="AG81">
        <f t="shared" si="5"/>
        <v>2366.6548371172048</v>
      </c>
      <c r="AI81" s="75">
        <f>PXIL!H81</f>
        <v>0</v>
      </c>
      <c r="AJ81" s="75">
        <f>PXIL!N81</f>
        <v>0</v>
      </c>
      <c r="AK81" s="75">
        <f>RTM_IEX!H81</f>
        <v>37.71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5.968103448275861</v>
      </c>
      <c r="F82">
        <f>GT_Spot!P82</f>
        <v>0</v>
      </c>
      <c r="G82">
        <f>PPCL_NG!P82</f>
        <v>17.54</v>
      </c>
      <c r="H82">
        <f>PPCL_Spot!P82</f>
        <v>22.53</v>
      </c>
      <c r="I82">
        <f>Bawana_NG!P82</f>
        <v>99.62</v>
      </c>
      <c r="J82">
        <f>Bawana_RLNG!P82</f>
        <v>0</v>
      </c>
      <c r="K82">
        <f>Bawana_Spot!P82</f>
        <v>110.00694839239466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1218.0393857717966</v>
      </c>
      <c r="P82" s="77">
        <v>59.095976964212262</v>
      </c>
      <c r="Q82" s="77">
        <v>38.307023999999998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75.59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100.56</v>
      </c>
      <c r="Z82" s="75">
        <f>IEX!N82</f>
        <v>0</v>
      </c>
      <c r="AA82" s="117">
        <f>STOA!H82</f>
        <v>528.14000000000021</v>
      </c>
      <c r="AB82" s="117">
        <f>-STOA!N82</f>
        <v>0</v>
      </c>
      <c r="AC82">
        <f t="shared" si="3"/>
        <v>20.346897459474778</v>
      </c>
      <c r="AD82">
        <f t="shared" si="4"/>
        <v>2291.8005411172044</v>
      </c>
      <c r="AE82">
        <f>'IDT-1'!B82</f>
        <v>85.817999999999998</v>
      </c>
      <c r="AF82" s="26"/>
      <c r="AG82">
        <f t="shared" si="5"/>
        <v>2377.6185411172046</v>
      </c>
      <c r="AI82" s="75">
        <f>PXIL!H82</f>
        <v>0</v>
      </c>
      <c r="AJ82" s="75">
        <f>PXIL!N82</f>
        <v>0</v>
      </c>
      <c r="AK82" s="75">
        <f>RTM_IEX!H82</f>
        <v>36.75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5.968103448275861</v>
      </c>
      <c r="F83">
        <f>GT_Spot!P83</f>
        <v>0</v>
      </c>
      <c r="G83">
        <f>PPCL_NG!P83</f>
        <v>17.54</v>
      </c>
      <c r="H83">
        <f>PPCL_Spot!P83</f>
        <v>23.5</v>
      </c>
      <c r="I83">
        <f>Bawana_NG!P83</f>
        <v>99.62</v>
      </c>
      <c r="J83">
        <f>Bawana_RLNG!P83</f>
        <v>0</v>
      </c>
      <c r="K83">
        <f>Bawana_Spot!P83</f>
        <v>110.00694839239466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1221.3928517085362</v>
      </c>
      <c r="P83" s="77">
        <v>59.095976964212262</v>
      </c>
      <c r="Q83" s="77">
        <v>38.307023999999998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75.319999999999993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142.15</v>
      </c>
      <c r="Z83" s="75">
        <f>IEX!N83</f>
        <v>0</v>
      </c>
      <c r="AA83" s="117">
        <f>STOA!H83</f>
        <v>494.21000000000004</v>
      </c>
      <c r="AB83" s="117">
        <f>-STOA!N83</f>
        <v>0</v>
      </c>
      <c r="AC83">
        <f t="shared" si="3"/>
        <v>20.126575959718089</v>
      </c>
      <c r="AD83">
        <f t="shared" si="4"/>
        <v>2266.9843285537008</v>
      </c>
      <c r="AE83">
        <f>'IDT-1'!B83</f>
        <v>89.028999999999996</v>
      </c>
      <c r="AF83" s="26"/>
      <c r="AG83">
        <f t="shared" si="5"/>
        <v>2356.0133285537008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5.968103448275861</v>
      </c>
      <c r="F84">
        <f>GT_Spot!P84</f>
        <v>0</v>
      </c>
      <c r="G84">
        <f>PPCL_NG!P84</f>
        <v>17.54</v>
      </c>
      <c r="H84">
        <f>PPCL_Spot!P84</f>
        <v>23.5</v>
      </c>
      <c r="I84">
        <f>Bawana_NG!P84</f>
        <v>99.62</v>
      </c>
      <c r="J84">
        <f>Bawana_RLNG!P84</f>
        <v>0</v>
      </c>
      <c r="K84">
        <f>Bawana_Spot!P84</f>
        <v>110.00694839239466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1222.7256241905504</v>
      </c>
      <c r="P84" s="77">
        <v>59.095976964212262</v>
      </c>
      <c r="Q84" s="77">
        <v>38.307023999999998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75.58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161.49</v>
      </c>
      <c r="Z84" s="75">
        <f>IEX!N84</f>
        <v>0</v>
      </c>
      <c r="AA84" s="117">
        <f>STOA!H84</f>
        <v>494.21000000000004</v>
      </c>
      <c r="AB84" s="117">
        <f>-STOA!N84</f>
        <v>0</v>
      </c>
      <c r="AC84">
        <f t="shared" si="3"/>
        <v>20.736264357559811</v>
      </c>
      <c r="AD84">
        <f t="shared" si="4"/>
        <v>2335.6574126378732</v>
      </c>
      <c r="AE84">
        <f>'IDT-1'!B84</f>
        <v>91.509</v>
      </c>
      <c r="AF84" s="26"/>
      <c r="AG84">
        <f t="shared" si="5"/>
        <v>2427.1664126378732</v>
      </c>
      <c r="AI84" s="75">
        <f>PXIL!H84</f>
        <v>0</v>
      </c>
      <c r="AJ84" s="75">
        <f>PXIL!N84</f>
        <v>0</v>
      </c>
      <c r="AK84" s="75">
        <f>RTM_IEX!H84</f>
        <v>48.35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5.968103448275861</v>
      </c>
      <c r="F85">
        <f>GT_Spot!P85</f>
        <v>0</v>
      </c>
      <c r="G85">
        <f>PPCL_NG!P85</f>
        <v>17.54</v>
      </c>
      <c r="H85">
        <f>PPCL_Spot!P85</f>
        <v>23.5</v>
      </c>
      <c r="I85">
        <f>Bawana_NG!P85</f>
        <v>99.62</v>
      </c>
      <c r="J85">
        <f>Bawana_RLNG!P85</f>
        <v>0</v>
      </c>
      <c r="K85">
        <f>Bawana_Spot!P85</f>
        <v>110.00694839239466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1206.1862380993507</v>
      </c>
      <c r="P85" s="77">
        <v>59.095976964212262</v>
      </c>
      <c r="Q85" s="77">
        <v>38.307023999999998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75.699999999999989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191.47</v>
      </c>
      <c r="Z85" s="75">
        <f>IEX!N85</f>
        <v>0</v>
      </c>
      <c r="AA85" s="117">
        <f>STOA!H85</f>
        <v>494.21000000000004</v>
      </c>
      <c r="AB85" s="117">
        <f>-STOA!N85</f>
        <v>0</v>
      </c>
      <c r="AC85">
        <f t="shared" si="3"/>
        <v>21.289525759957254</v>
      </c>
      <c r="AD85">
        <f t="shared" si="4"/>
        <v>2397.9747651442763</v>
      </c>
      <c r="AE85">
        <f>'IDT-1'!B85</f>
        <v>90.649000000000001</v>
      </c>
      <c r="AF85" s="26"/>
      <c r="AG85">
        <f t="shared" si="5"/>
        <v>2488.6237651442761</v>
      </c>
      <c r="AI85" s="75">
        <f>PXIL!H85</f>
        <v>0</v>
      </c>
      <c r="AJ85" s="75">
        <f>PXIL!N85</f>
        <v>0</v>
      </c>
      <c r="AK85" s="75">
        <f>RTM_IEX!H85</f>
        <v>97.66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5.968103448275861</v>
      </c>
      <c r="F86">
        <f>GT_Spot!P86</f>
        <v>0</v>
      </c>
      <c r="G86">
        <f>PPCL_NG!P86</f>
        <v>17.54</v>
      </c>
      <c r="H86">
        <f>PPCL_Spot!P86</f>
        <v>23.5</v>
      </c>
      <c r="I86">
        <f>Bawana_NG!P86</f>
        <v>99.62</v>
      </c>
      <c r="J86">
        <f>Bawana_RLNG!P86</f>
        <v>0</v>
      </c>
      <c r="K86">
        <f>Bawana_Spot!P86</f>
        <v>110.00694839239466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1188.3447469417506</v>
      </c>
      <c r="P86" s="77">
        <v>59.095976964212262</v>
      </c>
      <c r="Q86" s="77">
        <v>38.307023999999998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75.599999999999994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281.39999999999998</v>
      </c>
      <c r="Z86" s="75">
        <f>IEX!N86</f>
        <v>0</v>
      </c>
      <c r="AA86" s="117">
        <f>STOA!H86</f>
        <v>494.21000000000004</v>
      </c>
      <c r="AB86" s="117">
        <f>-STOA!N86</f>
        <v>0</v>
      </c>
      <c r="AC86">
        <f t="shared" si="3"/>
        <v>21.650752637770374</v>
      </c>
      <c r="AD86">
        <f t="shared" si="4"/>
        <v>2438.6620471088627</v>
      </c>
      <c r="AE86">
        <f>'IDT-1'!B86</f>
        <v>71.182000000000002</v>
      </c>
      <c r="AF86" s="26"/>
      <c r="AG86">
        <f t="shared" si="5"/>
        <v>2509.8440471088625</v>
      </c>
      <c r="AI86" s="75">
        <f>PXIL!H86</f>
        <v>0</v>
      </c>
      <c r="AJ86" s="75">
        <f>PXIL!N86</f>
        <v>0</v>
      </c>
      <c r="AK86" s="75">
        <f>RTM_IEX!H86</f>
        <v>66.72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5.968103448275861</v>
      </c>
      <c r="F87">
        <f>GT_Spot!P87</f>
        <v>0</v>
      </c>
      <c r="G87">
        <f>PPCL_NG!P87</f>
        <v>17.54</v>
      </c>
      <c r="H87">
        <f>PPCL_Spot!P87</f>
        <v>23.29</v>
      </c>
      <c r="I87">
        <f>Bawana_NG!P87</f>
        <v>99.62</v>
      </c>
      <c r="J87">
        <f>Bawana_RLNG!P87</f>
        <v>0</v>
      </c>
      <c r="K87">
        <f>Bawana_Spot!P87</f>
        <v>110.00694839239466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1176.3905051499282</v>
      </c>
      <c r="P87" s="77">
        <v>59.095976964212262</v>
      </c>
      <c r="Q87" s="77">
        <v>38.307023999999998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75.63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116.04</v>
      </c>
      <c r="Z87" s="75">
        <f>IEX!N87</f>
        <v>0</v>
      </c>
      <c r="AA87" s="117">
        <f>STOA!H87</f>
        <v>798.17</v>
      </c>
      <c r="AB87" s="117">
        <f>-STOA!N87</f>
        <v>0</v>
      </c>
      <c r="AC87">
        <f t="shared" si="3"/>
        <v>22.823227310002338</v>
      </c>
      <c r="AD87">
        <f t="shared" si="4"/>
        <v>2570.7253306448083</v>
      </c>
      <c r="AE87">
        <f>'IDT-1'!B87</f>
        <v>53.264000000000003</v>
      </c>
      <c r="AF87" s="26"/>
      <c r="AG87">
        <f t="shared" si="5"/>
        <v>2623.9893306448084</v>
      </c>
      <c r="AI87" s="75">
        <f>PXIL!H87</f>
        <v>0</v>
      </c>
      <c r="AJ87" s="75">
        <f>PXIL!N87</f>
        <v>0</v>
      </c>
      <c r="AK87" s="75">
        <f>RTM_IEX!H87</f>
        <v>73.489999999999995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5.968103448275861</v>
      </c>
      <c r="F88">
        <f>GT_Spot!P88</f>
        <v>0</v>
      </c>
      <c r="G88">
        <f>PPCL_NG!P88</f>
        <v>17.54</v>
      </c>
      <c r="H88">
        <f>PPCL_Spot!P88</f>
        <v>23.29</v>
      </c>
      <c r="I88">
        <f>Bawana_NG!P88</f>
        <v>99.62</v>
      </c>
      <c r="J88">
        <f>Bawana_RLNG!P88</f>
        <v>0</v>
      </c>
      <c r="K88">
        <f>Bawana_Spot!P88</f>
        <v>110.00694839239466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1175.3092026555285</v>
      </c>
      <c r="P88" s="77">
        <v>59.095976964212262</v>
      </c>
      <c r="Q88" s="77">
        <v>38.307023999999998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75.699999999999989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171.16</v>
      </c>
      <c r="Z88" s="75">
        <f>IEX!N88</f>
        <v>0</v>
      </c>
      <c r="AA88" s="117">
        <f>STOA!H88</f>
        <v>798.17</v>
      </c>
      <c r="AB88" s="117">
        <f>-STOA!N88</f>
        <v>0</v>
      </c>
      <c r="AC88">
        <f t="shared" si="3"/>
        <v>23.324903848051619</v>
      </c>
      <c r="AD88">
        <f t="shared" si="4"/>
        <v>2627.2323516123593</v>
      </c>
      <c r="AE88">
        <f>'IDT-1'!B88</f>
        <v>39.417999999999999</v>
      </c>
      <c r="AF88" s="26"/>
      <c r="AG88">
        <f t="shared" si="5"/>
        <v>2666.6503516123594</v>
      </c>
      <c r="AI88" s="75">
        <f>PXIL!H88</f>
        <v>0</v>
      </c>
      <c r="AJ88" s="75">
        <f>PXIL!N88</f>
        <v>0</v>
      </c>
      <c r="AK88" s="75">
        <f>RTM_IEX!H88</f>
        <v>76.39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4.7894858909934284</v>
      </c>
      <c r="F89">
        <f>GT_Spot!P89</f>
        <v>0</v>
      </c>
      <c r="G89">
        <f>PPCL_NG!P89</f>
        <v>17.54</v>
      </c>
      <c r="H89">
        <f>PPCL_Spot!P89</f>
        <v>23.29</v>
      </c>
      <c r="I89">
        <f>Bawana_NG!P89</f>
        <v>99.62</v>
      </c>
      <c r="J89">
        <f>Bawana_RLNG!P89</f>
        <v>0</v>
      </c>
      <c r="K89">
        <f>Bawana_Spot!P89</f>
        <v>110.00694839239466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1175.3591484795284</v>
      </c>
      <c r="P89" s="77">
        <v>59.095976964212262</v>
      </c>
      <c r="Q89" s="77">
        <v>38.307023999999998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69.22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191.47</v>
      </c>
      <c r="Z89" s="75">
        <f>IEX!N89</f>
        <v>0</v>
      </c>
      <c r="AA89" s="117">
        <f>STOA!H89</f>
        <v>846.5200000000001</v>
      </c>
      <c r="AB89" s="117">
        <f>-STOA!N89</f>
        <v>0</v>
      </c>
      <c r="AC89">
        <f t="shared" si="3"/>
        <v>24.066403536798735</v>
      </c>
      <c r="AD89">
        <f t="shared" si="4"/>
        <v>2710.7521801903299</v>
      </c>
      <c r="AE89">
        <f>'IDT-1'!B89</f>
        <v>17.456</v>
      </c>
      <c r="AF89" s="26"/>
      <c r="AG89">
        <f t="shared" si="5"/>
        <v>2728.20818019033</v>
      </c>
      <c r="AI89" s="75">
        <f>PXIL!H89</f>
        <v>0</v>
      </c>
      <c r="AJ89" s="75">
        <f>PXIL!N89</f>
        <v>0</v>
      </c>
      <c r="AK89" s="75">
        <f>RTM_IEX!H89</f>
        <v>99.6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4.7894858909934284</v>
      </c>
      <c r="F90">
        <f>GT_Spot!P90</f>
        <v>0</v>
      </c>
      <c r="G90">
        <f>PPCL_NG!P90</f>
        <v>17.54</v>
      </c>
      <c r="H90">
        <f>PPCL_Spot!P90</f>
        <v>23.29</v>
      </c>
      <c r="I90">
        <f>Bawana_NG!P90</f>
        <v>99.62</v>
      </c>
      <c r="J90">
        <f>Bawana_RLNG!P90</f>
        <v>0</v>
      </c>
      <c r="K90">
        <f>Bawana_Spot!P90</f>
        <v>110.00694839239466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1175.3591484795284</v>
      </c>
      <c r="P90" s="77">
        <v>59.095976964212262</v>
      </c>
      <c r="Q90" s="77">
        <v>38.307023999999998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69.48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255.28</v>
      </c>
      <c r="Z90" s="75">
        <f>IEX!N90</f>
        <v>0</v>
      </c>
      <c r="AA90" s="117">
        <f>STOA!H90</f>
        <v>846.5200000000001</v>
      </c>
      <c r="AB90" s="117">
        <f>-STOA!N90</f>
        <v>0</v>
      </c>
      <c r="AC90">
        <f t="shared" si="3"/>
        <v>24.715315536798734</v>
      </c>
      <c r="AD90">
        <f t="shared" si="4"/>
        <v>2783.84326819033</v>
      </c>
      <c r="AE90">
        <f>'IDT-1'!B90</f>
        <v>0</v>
      </c>
      <c r="AF90" s="26"/>
      <c r="AG90">
        <f t="shared" si="5"/>
        <v>2783.84326819033</v>
      </c>
      <c r="AI90" s="75">
        <f>PXIL!H90</f>
        <v>0</v>
      </c>
      <c r="AJ90" s="75">
        <f>PXIL!N90</f>
        <v>0</v>
      </c>
      <c r="AK90" s="75">
        <f>RTM_IEX!H90</f>
        <v>109.27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4.7894858909934284</v>
      </c>
      <c r="F91">
        <f>GT_Spot!P91</f>
        <v>0</v>
      </c>
      <c r="G91">
        <f>PPCL_NG!P91</f>
        <v>17.54</v>
      </c>
      <c r="H91">
        <f>PPCL_Spot!P91</f>
        <v>23.29</v>
      </c>
      <c r="I91">
        <f>Bawana_NG!P91</f>
        <v>99.62</v>
      </c>
      <c r="J91">
        <f>Bawana_RLNG!P91</f>
        <v>0</v>
      </c>
      <c r="K91">
        <f>Bawana_Spot!P91</f>
        <v>110.00694839239466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1185.1507852825507</v>
      </c>
      <c r="P91" s="77">
        <v>59.095976964212262</v>
      </c>
      <c r="Q91" s="77">
        <v>38.307023999999998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69.38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259.16000000000003</v>
      </c>
      <c r="Z91" s="75">
        <f>IEX!N91</f>
        <v>0</v>
      </c>
      <c r="AA91" s="117">
        <f>STOA!H91</f>
        <v>919.28000000000009</v>
      </c>
      <c r="AB91" s="117">
        <f>-STOA!N91</f>
        <v>0</v>
      </c>
      <c r="AC91">
        <f t="shared" si="3"/>
        <v>25.390025940665328</v>
      </c>
      <c r="AD91">
        <f t="shared" si="4"/>
        <v>2859.8401945894857</v>
      </c>
      <c r="AE91">
        <f>'IDT-1'!B91</f>
        <v>0</v>
      </c>
      <c r="AF91" s="26"/>
      <c r="AG91">
        <f t="shared" si="5"/>
        <v>2859.8401945894857</v>
      </c>
      <c r="AI91" s="75">
        <f>PXIL!H91</f>
        <v>0</v>
      </c>
      <c r="AJ91" s="75">
        <f>PXIL!N91</f>
        <v>0</v>
      </c>
      <c r="AK91" s="75">
        <f>RTM_IEX!H91</f>
        <v>99.61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4.7894858909934284</v>
      </c>
      <c r="F92">
        <f>GT_Spot!P92</f>
        <v>0</v>
      </c>
      <c r="G92">
        <f>PPCL_NG!P92</f>
        <v>17.54</v>
      </c>
      <c r="H92">
        <f>PPCL_Spot!P92</f>
        <v>23.29</v>
      </c>
      <c r="I92">
        <f>Bawana_NG!P92</f>
        <v>99.62</v>
      </c>
      <c r="J92">
        <f>Bawana_RLNG!P92</f>
        <v>0</v>
      </c>
      <c r="K92">
        <f>Bawana_Spot!P92</f>
        <v>110.00694839239466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1185.1507852825507</v>
      </c>
      <c r="P92" s="77">
        <v>59.095976964212262</v>
      </c>
      <c r="Q92" s="77">
        <v>38.307023999999998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314.27999999999997</v>
      </c>
      <c r="Z92" s="75">
        <f>IEX!N92</f>
        <v>0</v>
      </c>
      <c r="AA92" s="117">
        <f>STOA!H92</f>
        <v>919.28000000000009</v>
      </c>
      <c r="AB92" s="117">
        <f>-STOA!N92</f>
        <v>0</v>
      </c>
      <c r="AC92">
        <f t="shared" si="3"/>
        <v>25.846129940665328</v>
      </c>
      <c r="AD92">
        <f t="shared" si="4"/>
        <v>2911.2140905894853</v>
      </c>
      <c r="AE92">
        <f>'IDT-1'!B92</f>
        <v>0</v>
      </c>
      <c r="AF92" s="26"/>
      <c r="AG92">
        <f t="shared" si="5"/>
        <v>2911.2140905894853</v>
      </c>
      <c r="AI92" s="75">
        <f>PXIL!H92</f>
        <v>0</v>
      </c>
      <c r="AJ92" s="75">
        <f>PXIL!N92</f>
        <v>0</v>
      </c>
      <c r="AK92" s="75">
        <f>RTM_IEX!H92</f>
        <v>96.7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4.7894858909934284</v>
      </c>
      <c r="F93">
        <f>GT_Spot!P93</f>
        <v>0</v>
      </c>
      <c r="G93">
        <f>PPCL_NG!P93</f>
        <v>17.54</v>
      </c>
      <c r="H93">
        <f>PPCL_Spot!P93</f>
        <v>23.29</v>
      </c>
      <c r="I93">
        <f>Bawana_NG!P93</f>
        <v>99.62</v>
      </c>
      <c r="J93">
        <f>Bawana_RLNG!P93</f>
        <v>0</v>
      </c>
      <c r="K93">
        <f>Bawana_Spot!P93</f>
        <v>110.00694839239466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1185.1507852825507</v>
      </c>
      <c r="P93" s="77">
        <v>59.095976964212262</v>
      </c>
      <c r="Q93" s="77">
        <v>38.307023999999998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69.099999999999994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363.6</v>
      </c>
      <c r="Z93" s="75">
        <f>IEX!N93</f>
        <v>0</v>
      </c>
      <c r="AA93" s="117">
        <f>STOA!H93</f>
        <v>919.28000000000009</v>
      </c>
      <c r="AB93" s="117">
        <f>-STOA!N93</f>
        <v>0</v>
      </c>
      <c r="AC93">
        <f t="shared" si="3"/>
        <v>26.255417940665328</v>
      </c>
      <c r="AD93">
        <f t="shared" si="4"/>
        <v>2957.3148025894857</v>
      </c>
      <c r="AE93">
        <f>'IDT-1'!B93</f>
        <v>0</v>
      </c>
      <c r="AF93" s="26"/>
      <c r="AG93">
        <f t="shared" si="5"/>
        <v>2957.3148025894857</v>
      </c>
      <c r="AI93" s="75">
        <f>PXIL!H93</f>
        <v>0</v>
      </c>
      <c r="AJ93" s="75">
        <f>PXIL!N93</f>
        <v>0</v>
      </c>
      <c r="AK93" s="75">
        <f>RTM_IEX!H93</f>
        <v>93.79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4.7894858909934284</v>
      </c>
      <c r="F94">
        <f>GT_Spot!P94</f>
        <v>0</v>
      </c>
      <c r="G94">
        <f>PPCL_NG!P94</f>
        <v>17.54</v>
      </c>
      <c r="H94">
        <f>PPCL_Spot!P94</f>
        <v>23.29</v>
      </c>
      <c r="I94">
        <f>Bawana_NG!P94</f>
        <v>99.62</v>
      </c>
      <c r="J94">
        <f>Bawana_RLNG!P94</f>
        <v>0</v>
      </c>
      <c r="K94">
        <f>Bawana_Spot!P94</f>
        <v>110.00694839239466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1185.1507852825507</v>
      </c>
      <c r="P94" s="77">
        <v>59.095976964212262</v>
      </c>
      <c r="Q94" s="77">
        <v>38.307023999999998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69.62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394.53</v>
      </c>
      <c r="Z94" s="75">
        <f>IEX!N94</f>
        <v>0</v>
      </c>
      <c r="AA94" s="117">
        <f>STOA!H94</f>
        <v>919.28000000000009</v>
      </c>
      <c r="AB94" s="117">
        <f>-STOA!N94</f>
        <v>0</v>
      </c>
      <c r="AC94">
        <f t="shared" si="3"/>
        <v>26.447081940665328</v>
      </c>
      <c r="AD94">
        <f t="shared" si="4"/>
        <v>2978.9031385894855</v>
      </c>
      <c r="AE94">
        <f>'IDT-1'!B94</f>
        <v>0</v>
      </c>
      <c r="AF94" s="26"/>
      <c r="AG94">
        <f t="shared" si="5"/>
        <v>2978.9031385894855</v>
      </c>
      <c r="AI94" s="75">
        <f>PXIL!H94</f>
        <v>0</v>
      </c>
      <c r="AJ94" s="75">
        <f>PXIL!N94</f>
        <v>0</v>
      </c>
      <c r="AK94" s="75">
        <f>RTM_IEX!H94</f>
        <v>84.12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4.7894858909934284</v>
      </c>
      <c r="F95">
        <f>GT_Spot!P95</f>
        <v>0</v>
      </c>
      <c r="G95">
        <f>PPCL_NG!P95</f>
        <v>17.54</v>
      </c>
      <c r="H95">
        <f>PPCL_Spot!P95</f>
        <v>23.29</v>
      </c>
      <c r="I95">
        <f>Bawana_NG!P95</f>
        <v>99.62</v>
      </c>
      <c r="J95">
        <f>Bawana_RLNG!P95</f>
        <v>0</v>
      </c>
      <c r="K95">
        <f>Bawana_Spot!P95</f>
        <v>110.00694839239466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1159.9325345419286</v>
      </c>
      <c r="P95" s="77">
        <v>59.095976964212262</v>
      </c>
      <c r="Q95" s="77">
        <v>38.307023999999998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70.27000000000001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264.95</v>
      </c>
      <c r="Z95" s="75">
        <f>IEX!N95</f>
        <v>0</v>
      </c>
      <c r="AA95" s="117">
        <f>STOA!H95</f>
        <v>1094.31</v>
      </c>
      <c r="AB95" s="117">
        <f>-STOA!N95</f>
        <v>0</v>
      </c>
      <c r="AC95">
        <f t="shared" si="3"/>
        <v>26.460737334147854</v>
      </c>
      <c r="AD95">
        <f t="shared" si="4"/>
        <v>2980.4412324553809</v>
      </c>
      <c r="AE95">
        <f>'IDT-1'!B95</f>
        <v>0</v>
      </c>
      <c r="AF95" s="26"/>
      <c r="AG95">
        <f t="shared" si="5"/>
        <v>2980.4412324553809</v>
      </c>
      <c r="AI95" s="75">
        <f>PXIL!H95</f>
        <v>0</v>
      </c>
      <c r="AJ95" s="75">
        <f>PXIL!N95</f>
        <v>0</v>
      </c>
      <c r="AK95" s="75">
        <f>RTM_IEX!H95</f>
        <v>64.790000000000006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4.7894858909934284</v>
      </c>
      <c r="F96">
        <f>GT_Spot!P96</f>
        <v>0</v>
      </c>
      <c r="G96">
        <f>PPCL_NG!P96</f>
        <v>17.54</v>
      </c>
      <c r="H96">
        <f>PPCL_Spot!P96</f>
        <v>23.29</v>
      </c>
      <c r="I96">
        <f>Bawana_NG!P96</f>
        <v>99.62</v>
      </c>
      <c r="J96">
        <f>Bawana_RLNG!P96</f>
        <v>0</v>
      </c>
      <c r="K96">
        <f>Bawana_Spot!P96</f>
        <v>110.00694839239466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1157.8989739795286</v>
      </c>
      <c r="P96" s="77">
        <v>59.095976964212262</v>
      </c>
      <c r="Q96" s="77">
        <v>38.307023999999998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71.75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279.45999999999998</v>
      </c>
      <c r="Z96" s="75">
        <f>IEX!N96</f>
        <v>0</v>
      </c>
      <c r="AA96" s="117">
        <f>STOA!H96</f>
        <v>1094.31</v>
      </c>
      <c r="AB96" s="117">
        <f>-STOA!N96</f>
        <v>0</v>
      </c>
      <c r="AC96">
        <f t="shared" si="3"/>
        <v>26.702618001198729</v>
      </c>
      <c r="AD96">
        <f t="shared" si="4"/>
        <v>3007.6857912259302</v>
      </c>
      <c r="AE96">
        <f>'IDT-1'!B96</f>
        <v>0</v>
      </c>
      <c r="AF96" s="26"/>
      <c r="AG96">
        <f t="shared" si="5"/>
        <v>3007.6857912259302</v>
      </c>
      <c r="AI96" s="75">
        <f>PXIL!H96</f>
        <v>0</v>
      </c>
      <c r="AJ96" s="75">
        <f>PXIL!N96</f>
        <v>0</v>
      </c>
      <c r="AK96" s="75">
        <f>RTM_IEX!H96</f>
        <v>78.319999999999993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4.7894858909934284</v>
      </c>
      <c r="F97">
        <f>GT_Spot!P97</f>
        <v>0</v>
      </c>
      <c r="G97">
        <f>PPCL_NG!P97</f>
        <v>17.54</v>
      </c>
      <c r="H97">
        <f>PPCL_Spot!P97</f>
        <v>23.29</v>
      </c>
      <c r="I97">
        <f>Bawana_NG!P97</f>
        <v>99.62</v>
      </c>
      <c r="J97">
        <f>Bawana_RLNG!P97</f>
        <v>0</v>
      </c>
      <c r="K97">
        <f>Bawana_Spot!P97</f>
        <v>110.00694839239466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1157.8444841923285</v>
      </c>
      <c r="P97" s="77">
        <v>59.095976964212262</v>
      </c>
      <c r="Q97" s="77">
        <v>38.307023999999998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73.819999999999993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287.2</v>
      </c>
      <c r="Z97" s="75">
        <f>IEX!N97</f>
        <v>0</v>
      </c>
      <c r="AA97" s="117">
        <f>STOA!H97</f>
        <v>1094.31</v>
      </c>
      <c r="AB97" s="117">
        <f>-STOA!N97</f>
        <v>0</v>
      </c>
      <c r="AC97">
        <f t="shared" si="3"/>
        <v>26.259056786470889</v>
      </c>
      <c r="AD97">
        <f t="shared" si="4"/>
        <v>2921.5648626534576</v>
      </c>
      <c r="AE97">
        <f>'IDT-1'!B97</f>
        <v>0</v>
      </c>
      <c r="AF97" s="26"/>
      <c r="AG97">
        <f t="shared" si="5"/>
        <v>2921.5648626534576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4.7894858909934284</v>
      </c>
      <c r="F98">
        <f>GT_Spot!P98</f>
        <v>0</v>
      </c>
      <c r="G98">
        <f>PPCL_NG!P98</f>
        <v>17.54</v>
      </c>
      <c r="H98">
        <f>PPCL_Spot!P98</f>
        <v>23.29</v>
      </c>
      <c r="I98">
        <f>Bawana_NG!P98</f>
        <v>99.62</v>
      </c>
      <c r="J98">
        <f>Bawana_RLNG!P98</f>
        <v>0</v>
      </c>
      <c r="K98">
        <f>Bawana_Spot!P98</f>
        <v>110.00694839239466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1151.8548160147286</v>
      </c>
      <c r="P98" s="77">
        <v>59.095976964212262</v>
      </c>
      <c r="Q98" s="77">
        <v>38.307023999999998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75.06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267.86</v>
      </c>
      <c r="Z98" s="75">
        <f>IEX!N98</f>
        <v>0</v>
      </c>
      <c r="AA98" s="117">
        <f>STOA!H98</f>
        <v>1094.31</v>
      </c>
      <c r="AB98" s="117">
        <f>-STOA!N98</f>
        <v>0</v>
      </c>
      <c r="AC98">
        <f t="shared" si="3"/>
        <v>25.887261411108494</v>
      </c>
      <c r="AD98">
        <f t="shared" si="4"/>
        <v>2915.8469898512203</v>
      </c>
      <c r="AE98">
        <f>'IDT-1'!B98</f>
        <v>0</v>
      </c>
      <c r="AF98" s="26"/>
      <c r="AG98">
        <f t="shared" si="5"/>
        <v>2915.8469898512203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0.24128384529745753</v>
      </c>
      <c r="F99">
        <f t="shared" si="6"/>
        <v>0</v>
      </c>
      <c r="G99">
        <f t="shared" si="6"/>
        <v>0.42095999999999945</v>
      </c>
      <c r="H99">
        <f t="shared" si="6"/>
        <v>0.56475609007354222</v>
      </c>
      <c r="I99">
        <f t="shared" si="6"/>
        <v>2.390880000000001</v>
      </c>
      <c r="J99">
        <f t="shared" si="6"/>
        <v>0</v>
      </c>
      <c r="K99">
        <f t="shared" si="6"/>
        <v>2.5493056654232618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25.152853623119849</v>
      </c>
      <c r="P99" s="77">
        <f t="shared" si="6"/>
        <v>1.418303447141094</v>
      </c>
      <c r="Q99" s="77">
        <f t="shared" si="6"/>
        <v>0.91936857600000155</v>
      </c>
      <c r="R99" s="80">
        <f t="shared" si="6"/>
        <v>0.42531931818181845</v>
      </c>
      <c r="S99" s="80">
        <f t="shared" si="6"/>
        <v>0</v>
      </c>
      <c r="T99" s="78">
        <f t="shared" si="6"/>
        <v>2.6221749999999999</v>
      </c>
      <c r="U99" s="78">
        <f t="shared" si="6"/>
        <v>2.18235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2.6993525000000007</v>
      </c>
      <c r="Z99" s="75">
        <f t="shared" si="6"/>
        <v>0</v>
      </c>
      <c r="AA99" s="117">
        <f t="shared" si="6"/>
        <v>12.766012500000002</v>
      </c>
      <c r="AB99" s="117">
        <f t="shared" si="6"/>
        <v>0</v>
      </c>
      <c r="AC99">
        <f t="shared" si="6"/>
        <v>0.49261205568917882</v>
      </c>
      <c r="AD99">
        <f t="shared" si="6"/>
        <v>54.742243509547869</v>
      </c>
      <c r="AE99">
        <f t="shared" si="6"/>
        <v>1.6581995000000005</v>
      </c>
      <c r="AG99">
        <f t="shared" si="6"/>
        <v>56.050443009547841</v>
      </c>
      <c r="AI99">
        <f t="shared" si="6"/>
        <v>0</v>
      </c>
      <c r="AJ99">
        <f t="shared" si="6"/>
        <v>0</v>
      </c>
      <c r="AK99">
        <f t="shared" si="6"/>
        <v>1.0104175000000002</v>
      </c>
      <c r="AL99">
        <f t="shared" si="6"/>
        <v>-0.37025000000000002</v>
      </c>
      <c r="AM99">
        <f t="shared" si="6"/>
        <v>0</v>
      </c>
      <c r="AN99">
        <f t="shared" si="6"/>
        <v>0</v>
      </c>
      <c r="AO99">
        <f t="shared" si="6"/>
        <v>0.24176750000000008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44692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7.0987378925741123</v>
      </c>
      <c r="F3">
        <f>GT_Spot!Q3</f>
        <v>0</v>
      </c>
      <c r="G3">
        <f>PPCL_NG!Q3</f>
        <v>9.9600000000000009</v>
      </c>
      <c r="H3">
        <f>PPCL_Spot!Q3</f>
        <v>14.73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830.63751072082596</v>
      </c>
      <c r="P3" s="77">
        <v>34.176635129576312</v>
      </c>
      <c r="Q3" s="77">
        <v>22.153880000000001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112.02000000000001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229.23999999999998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12.037931520938193</v>
      </c>
      <c r="AD3">
        <f>SUM(B3:AB3,AI3:AR3)-AC3</f>
        <v>1355.9088322220382</v>
      </c>
      <c r="AE3">
        <f>'IDT-1'!C3</f>
        <v>0</v>
      </c>
      <c r="AF3" s="26"/>
      <c r="AG3">
        <f>SUM(AD3:AF3)</f>
        <v>1355.9088322220382</v>
      </c>
      <c r="AI3" s="75">
        <f>PXIL!I3</f>
        <v>0</v>
      </c>
      <c r="AJ3" s="75">
        <f>PXIL!O3</f>
        <v>0</v>
      </c>
      <c r="AK3" s="75">
        <f>RTM_IEX!I3</f>
        <v>14.5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43.51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7.0987378925741123</v>
      </c>
      <c r="F4">
        <f>GT_Spot!Q4</f>
        <v>0</v>
      </c>
      <c r="G4">
        <f>PPCL_NG!Q4</f>
        <v>9.9600000000000009</v>
      </c>
      <c r="H4">
        <f>PPCL_Spot!Q4</f>
        <v>14.73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823.47580546082588</v>
      </c>
      <c r="P4" s="77">
        <v>34.176635129576312</v>
      </c>
      <c r="Q4" s="77">
        <v>22.153880000000001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112.25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229.23999999999998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11.891924514650192</v>
      </c>
      <c r="AD4">
        <f t="shared" ref="AD4:AD67" si="1">SUM(B4:AB4,AI4:AR4)-AC4</f>
        <v>1339.463133968326</v>
      </c>
      <c r="AE4">
        <f>'IDT-1'!C4</f>
        <v>0</v>
      </c>
      <c r="AF4" s="26"/>
      <c r="AG4">
        <f t="shared" ref="AG4:AG67" si="2">SUM(AD4:AF4)</f>
        <v>1339.463133968326</v>
      </c>
      <c r="AI4" s="75">
        <f>PXIL!I4</f>
        <v>0</v>
      </c>
      <c r="AJ4" s="75">
        <f>PXIL!O4</f>
        <v>0</v>
      </c>
      <c r="AK4" s="75">
        <f>RTM_IEX!I4</f>
        <v>14.51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33.840000000000003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7.0987378925741123</v>
      </c>
      <c r="F5">
        <f>GT_Spot!Q5</f>
        <v>0</v>
      </c>
      <c r="G5">
        <f>PPCL_NG!Q5</f>
        <v>9.9600000000000009</v>
      </c>
      <c r="H5">
        <f>PPCL_Spot!Q5</f>
        <v>14.73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818.19427170082588</v>
      </c>
      <c r="P5" s="77">
        <v>34.176635129576312</v>
      </c>
      <c r="Q5" s="77">
        <v>22.153880000000001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112.52000000000001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229.23999999999998</v>
      </c>
      <c r="AB5" s="117">
        <f>-STOA!O5</f>
        <v>0</v>
      </c>
      <c r="AC5">
        <f t="shared" si="0"/>
        <v>11.857080205617075</v>
      </c>
      <c r="AD5">
        <f t="shared" si="1"/>
        <v>1285.3164445173595</v>
      </c>
      <c r="AE5">
        <f>'IDT-1'!C5</f>
        <v>0</v>
      </c>
      <c r="AF5" s="26"/>
      <c r="AG5">
        <f t="shared" si="2"/>
        <v>1285.3164445173595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24.18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7.0987378925741123</v>
      </c>
      <c r="F6">
        <f>GT_Spot!Q6</f>
        <v>0</v>
      </c>
      <c r="G6">
        <f>PPCL_NG!Q6</f>
        <v>9.9600000000000009</v>
      </c>
      <c r="H6">
        <f>PPCL_Spot!Q6</f>
        <v>14.73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818.19427170082588</v>
      </c>
      <c r="P6" s="77">
        <v>34.176635129576312</v>
      </c>
      <c r="Q6" s="77">
        <v>22.153880000000001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112.76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229.23999999999998</v>
      </c>
      <c r="AB6" s="117">
        <f>-STOA!O6</f>
        <v>0</v>
      </c>
      <c r="AC6">
        <f t="shared" si="0"/>
        <v>11.731504205617076</v>
      </c>
      <c r="AD6">
        <f t="shared" si="1"/>
        <v>1271.1720205173594</v>
      </c>
      <c r="AE6">
        <f>'IDT-1'!C6</f>
        <v>0</v>
      </c>
      <c r="AF6" s="26"/>
      <c r="AG6">
        <f t="shared" si="2"/>
        <v>1271.1720205173594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9.67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9.9600000000000009</v>
      </c>
      <c r="H7">
        <f>PPCL_Spot!Q7</f>
        <v>14.73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799.62341069407216</v>
      </c>
      <c r="P7" s="77">
        <v>34.176635129576312</v>
      </c>
      <c r="Q7" s="77">
        <v>22.153880000000001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113.11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151.88</v>
      </c>
      <c r="AB7" s="117">
        <f>-STOA!O7</f>
        <v>0</v>
      </c>
      <c r="AC7">
        <f t="shared" si="0"/>
        <v>11.57556085554989</v>
      </c>
      <c r="AD7">
        <f t="shared" si="1"/>
        <v>1233.518347357297</v>
      </c>
      <c r="AE7">
        <f>'IDT-1'!C7</f>
        <v>0</v>
      </c>
      <c r="AF7" s="26"/>
      <c r="AG7">
        <f t="shared" si="2"/>
        <v>1233.518347357297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77.36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9.9600000000000009</v>
      </c>
      <c r="H8">
        <f>PPCL_Spot!Q8</f>
        <v>14.73</v>
      </c>
      <c r="I8">
        <f>Bawana_NG!Q8</f>
        <v>49.92</v>
      </c>
      <c r="J8">
        <f>Bawana_RLNG!Q8</f>
        <v>0</v>
      </c>
      <c r="K8">
        <f>Bawana_Spot!Q8</f>
        <v>5.7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799.62341069407216</v>
      </c>
      <c r="P8" s="77">
        <v>34.176635129576312</v>
      </c>
      <c r="Q8" s="77">
        <v>22.153880000000001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113.41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151.88</v>
      </c>
      <c r="AB8" s="117">
        <f>-STOA!O8</f>
        <v>0</v>
      </c>
      <c r="AC8">
        <f t="shared" si="0"/>
        <v>11.585768855549892</v>
      </c>
      <c r="AD8">
        <f t="shared" si="1"/>
        <v>1234.6681393572974</v>
      </c>
      <c r="AE8">
        <f>'IDT-1'!C8</f>
        <v>0</v>
      </c>
      <c r="AF8" s="26"/>
      <c r="AG8">
        <f t="shared" si="2"/>
        <v>1234.6681393572974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-35</v>
      </c>
      <c r="AM8" s="75">
        <f>RTM_PXI!I8</f>
        <v>0</v>
      </c>
      <c r="AN8" s="75">
        <f>RTM_PXI!O8</f>
        <v>0</v>
      </c>
      <c r="AO8" s="192">
        <f>GDAM_IEX!I8</f>
        <v>72.52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9.9600000000000009</v>
      </c>
      <c r="H9">
        <f>PPCL_Spot!Q9</f>
        <v>14.73</v>
      </c>
      <c r="I9">
        <f>Bawana_NG!Q9</f>
        <v>49.92</v>
      </c>
      <c r="J9">
        <f>Bawana_RLNG!Q9</f>
        <v>0</v>
      </c>
      <c r="K9">
        <f>Bawana_Spot!Q9</f>
        <v>5.7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801.00472059420224</v>
      </c>
      <c r="P9" s="77">
        <v>34.176635129576312</v>
      </c>
      <c r="Q9" s="77">
        <v>22.153880000000001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119.27000000000001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151.88</v>
      </c>
      <c r="AB9" s="117">
        <f>-STOA!O9</f>
        <v>0</v>
      </c>
      <c r="AC9">
        <f t="shared" si="0"/>
        <v>11.479300382671038</v>
      </c>
      <c r="AD9">
        <f t="shared" si="1"/>
        <v>1222.6759177303065</v>
      </c>
      <c r="AE9">
        <f>'IDT-1'!C9</f>
        <v>0</v>
      </c>
      <c r="AF9" s="26"/>
      <c r="AG9">
        <f t="shared" si="2"/>
        <v>1222.6759177303065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53.18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9.9600000000000009</v>
      </c>
      <c r="H10">
        <f>PPCL_Spot!Q10</f>
        <v>14.73</v>
      </c>
      <c r="I10">
        <f>Bawana_NG!Q10</f>
        <v>49.92</v>
      </c>
      <c r="J10">
        <f>Bawana_RLNG!Q10</f>
        <v>0</v>
      </c>
      <c r="K10">
        <f>Bawana_Spot!Q10</f>
        <v>5.7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801.00472059420224</v>
      </c>
      <c r="P10" s="77">
        <v>34.176635129576312</v>
      </c>
      <c r="Q10" s="77">
        <v>22.153880000000001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119.63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151.88</v>
      </c>
      <c r="AB10" s="117">
        <f>-STOA!O10</f>
        <v>0</v>
      </c>
      <c r="AC10">
        <f t="shared" si="0"/>
        <v>11.312276382671035</v>
      </c>
      <c r="AD10">
        <f t="shared" si="1"/>
        <v>1203.8629417303059</v>
      </c>
      <c r="AE10">
        <f>'IDT-1'!C10</f>
        <v>0</v>
      </c>
      <c r="AF10" s="26"/>
      <c r="AG10">
        <f t="shared" si="2"/>
        <v>1203.8629417303059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33.840000000000003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9.9600000000000009</v>
      </c>
      <c r="H11">
        <f>PPCL_Spot!Q11</f>
        <v>14.73</v>
      </c>
      <c r="I11">
        <f>Bawana_NG!Q11</f>
        <v>49.92</v>
      </c>
      <c r="J11">
        <f>Bawana_RLNG!Q11</f>
        <v>0</v>
      </c>
      <c r="K11">
        <f>Bawana_Spot!Q11</f>
        <v>5.7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794.80424175820224</v>
      </c>
      <c r="P11" s="77">
        <v>34.176635129576312</v>
      </c>
      <c r="Q11" s="77">
        <v>22.153880000000001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120.22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84.19</v>
      </c>
      <c r="AB11" s="117">
        <f>-STOA!O11</f>
        <v>0</v>
      </c>
      <c r="AC11">
        <f t="shared" si="0"/>
        <v>11.751201182634979</v>
      </c>
      <c r="AD11">
        <f t="shared" si="1"/>
        <v>1142.8135380943422</v>
      </c>
      <c r="AE11">
        <f>'IDT-1'!C11</f>
        <v>1.4930000000000001</v>
      </c>
      <c r="AF11" s="26"/>
      <c r="AG11">
        <f t="shared" si="2"/>
        <v>1144.3065380943422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-90</v>
      </c>
      <c r="AM11" s="75">
        <f>RTM_PXI!I11</f>
        <v>0</v>
      </c>
      <c r="AN11" s="75">
        <f>RTM_PXI!O11</f>
        <v>0</v>
      </c>
      <c r="AO11" s="192">
        <f>GDAM_IEX!I11</f>
        <v>101.53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9.9600000000000009</v>
      </c>
      <c r="H12">
        <f>PPCL_Spot!Q12</f>
        <v>14.73</v>
      </c>
      <c r="I12">
        <f>Bawana_NG!Q12</f>
        <v>49.92</v>
      </c>
      <c r="J12">
        <f>Bawana_RLNG!Q12</f>
        <v>0</v>
      </c>
      <c r="K12">
        <f>Bawana_Spot!Q12</f>
        <v>5.7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794.80424175820224</v>
      </c>
      <c r="P12" s="77">
        <v>34.176635129576312</v>
      </c>
      <c r="Q12" s="77">
        <v>22.153880000000001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120.76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84.19</v>
      </c>
      <c r="AB12" s="117">
        <f>-STOA!O12</f>
        <v>0</v>
      </c>
      <c r="AC12">
        <f t="shared" si="0"/>
        <v>11.324989269802051</v>
      </c>
      <c r="AD12">
        <f t="shared" si="1"/>
        <v>1124.9397500071755</v>
      </c>
      <c r="AE12">
        <f>'IDT-1'!C12</f>
        <v>11.835000000000001</v>
      </c>
      <c r="AF12" s="26"/>
      <c r="AG12">
        <f t="shared" si="2"/>
        <v>1136.7747500071755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-75</v>
      </c>
      <c r="AM12" s="75">
        <f>RTM_PXI!I12</f>
        <v>0</v>
      </c>
      <c r="AN12" s="75">
        <f>RTM_PXI!O12</f>
        <v>0</v>
      </c>
      <c r="AO12" s="192">
        <f>GDAM_IEX!I12</f>
        <v>67.69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9.9600000000000009</v>
      </c>
      <c r="H13">
        <f>PPCL_Spot!Q13</f>
        <v>14.73</v>
      </c>
      <c r="I13">
        <f>Bawana_NG!Q13</f>
        <v>49.92</v>
      </c>
      <c r="J13">
        <f>Bawana_RLNG!Q13</f>
        <v>0</v>
      </c>
      <c r="K13">
        <f>Bawana_Spot!Q13</f>
        <v>5.7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794.8063334385414</v>
      </c>
      <c r="P13" s="77">
        <v>34.176635129576312</v>
      </c>
      <c r="Q13" s="77">
        <v>22.153880000000001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121.35000000000001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84.19</v>
      </c>
      <c r="AB13" s="117">
        <f>-STOA!O13</f>
        <v>0</v>
      </c>
      <c r="AC13">
        <f t="shared" si="0"/>
        <v>11.074911676589034</v>
      </c>
      <c r="AD13">
        <f t="shared" si="1"/>
        <v>1096.7719192807276</v>
      </c>
      <c r="AE13">
        <f>'IDT-1'!C13</f>
        <v>16.297000000000001</v>
      </c>
      <c r="AF13" s="26"/>
      <c r="AG13">
        <f t="shared" si="2"/>
        <v>1113.0689192807276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-75</v>
      </c>
      <c r="AM13" s="75">
        <f>RTM_PXI!I13</f>
        <v>0</v>
      </c>
      <c r="AN13" s="75">
        <f>RTM_PXI!O13</f>
        <v>0</v>
      </c>
      <c r="AO13" s="192">
        <f>GDAM_IEX!I13</f>
        <v>38.68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9.9600000000000009</v>
      </c>
      <c r="H14">
        <f>PPCL_Spot!Q14</f>
        <v>14.73</v>
      </c>
      <c r="I14">
        <f>Bawana_NG!Q14</f>
        <v>49.92</v>
      </c>
      <c r="J14">
        <f>Bawana_RLNG!Q14</f>
        <v>0</v>
      </c>
      <c r="K14">
        <f>Bawana_Spot!Q14</f>
        <v>5.7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794.8063334385414</v>
      </c>
      <c r="P14" s="77">
        <v>34.176635129576312</v>
      </c>
      <c r="Q14" s="77">
        <v>22.153880000000001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122.06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84.19</v>
      </c>
      <c r="AB14" s="117">
        <f>-STOA!O14</f>
        <v>0</v>
      </c>
      <c r="AC14">
        <f t="shared" si="0"/>
        <v>10.870262314200012</v>
      </c>
      <c r="AD14">
        <f t="shared" si="1"/>
        <v>1063.6765686431165</v>
      </c>
      <c r="AE14">
        <f>'IDT-1'!C14</f>
        <v>22.603999999999999</v>
      </c>
      <c r="AF14" s="26"/>
      <c r="AG14">
        <f t="shared" si="2"/>
        <v>1086.2805686431166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9.67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9.9600000000000009</v>
      </c>
      <c r="H15">
        <f>PPCL_Spot!Q15</f>
        <v>15.109999999999998</v>
      </c>
      <c r="I15">
        <f>Bawana_NG!Q15</f>
        <v>49.92</v>
      </c>
      <c r="J15">
        <f>Bawana_RLNG!Q15</f>
        <v>0</v>
      </c>
      <c r="K15">
        <f>Bawana_Spot!Q15</f>
        <v>5.7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797.83985183020047</v>
      </c>
      <c r="P15" s="77">
        <v>34.176635129576312</v>
      </c>
      <c r="Q15" s="77">
        <v>22.153880000000001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123.85000000000001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84.19</v>
      </c>
      <c r="AB15" s="117">
        <f>-STOA!O15</f>
        <v>0</v>
      </c>
      <c r="AC15">
        <f t="shared" si="0"/>
        <v>10.875347913657588</v>
      </c>
      <c r="AD15">
        <f t="shared" si="1"/>
        <v>1054.2050014353179</v>
      </c>
      <c r="AE15">
        <f>'IDT-1'!C15</f>
        <v>20</v>
      </c>
      <c r="AF15" s="26"/>
      <c r="AG15">
        <f t="shared" si="2"/>
        <v>1074.2050014353179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9.9600000000000009</v>
      </c>
      <c r="H16">
        <f>PPCL_Spot!Q16</f>
        <v>15.109999999999998</v>
      </c>
      <c r="I16">
        <f>Bawana_NG!Q16</f>
        <v>49.92</v>
      </c>
      <c r="J16">
        <f>Bawana_RLNG!Q16</f>
        <v>0</v>
      </c>
      <c r="K16">
        <f>Bawana_Spot!Q16</f>
        <v>5.7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797.83985183020047</v>
      </c>
      <c r="P16" s="77">
        <v>34.176635129576312</v>
      </c>
      <c r="Q16" s="77">
        <v>22.153880000000001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124.49000000000001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84.19</v>
      </c>
      <c r="AB16" s="117">
        <f>-STOA!O16</f>
        <v>0</v>
      </c>
      <c r="AC16">
        <f t="shared" si="0"/>
        <v>10.969761188879541</v>
      </c>
      <c r="AD16">
        <f t="shared" si="1"/>
        <v>1044.750588160096</v>
      </c>
      <c r="AE16">
        <f>'IDT-1'!C16</f>
        <v>10</v>
      </c>
      <c r="AF16" s="26"/>
      <c r="AG16">
        <f t="shared" si="2"/>
        <v>1054.750588160096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-95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9.9600000000000009</v>
      </c>
      <c r="H17">
        <f>PPCL_Spot!Q17</f>
        <v>15.109999999999998</v>
      </c>
      <c r="I17">
        <f>Bawana_NG!Q17</f>
        <v>49.92</v>
      </c>
      <c r="J17">
        <f>Bawana_RLNG!Q17</f>
        <v>0</v>
      </c>
      <c r="K17">
        <f>Bawana_Spot!Q17</f>
        <v>5.7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797.84015841573864</v>
      </c>
      <c r="P17" s="77">
        <v>34.176635129576312</v>
      </c>
      <c r="Q17" s="77">
        <v>22.153880000000001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84.19</v>
      </c>
      <c r="AB17" s="117">
        <f>-STOA!O17</f>
        <v>0</v>
      </c>
      <c r="AC17">
        <f t="shared" si="0"/>
        <v>10.709492061166417</v>
      </c>
      <c r="AD17">
        <f t="shared" si="1"/>
        <v>1075.7011638733472</v>
      </c>
      <c r="AE17">
        <f>'IDT-1'!C17</f>
        <v>0</v>
      </c>
      <c r="AF17" s="26"/>
      <c r="AG17">
        <f t="shared" si="2"/>
        <v>1075.7011638733472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9.9600000000000009</v>
      </c>
      <c r="H18">
        <f>PPCL_Spot!Q18</f>
        <v>15.109999999999998</v>
      </c>
      <c r="I18">
        <f>Bawana_NG!Q18</f>
        <v>49.92</v>
      </c>
      <c r="J18">
        <f>Bawana_RLNG!Q18</f>
        <v>0</v>
      </c>
      <c r="K18">
        <f>Bawana_Spot!Q18</f>
        <v>5.7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796.58161178373859</v>
      </c>
      <c r="P18" s="77">
        <v>34.176635129576312</v>
      </c>
      <c r="Q18" s="77">
        <v>22.153880000000001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126.02000000000001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84.19</v>
      </c>
      <c r="AB18" s="117">
        <f>-STOA!O18</f>
        <v>0</v>
      </c>
      <c r="AC18">
        <f t="shared" si="0"/>
        <v>11.265130884703121</v>
      </c>
      <c r="AD18">
        <f t="shared" si="1"/>
        <v>1011.7269784178105</v>
      </c>
      <c r="AE18">
        <f>'IDT-1'!C18</f>
        <v>0</v>
      </c>
      <c r="AF18" s="26"/>
      <c r="AG18">
        <f t="shared" si="2"/>
        <v>1011.7269784178105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-128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9.9600000000000009</v>
      </c>
      <c r="H19">
        <f>PPCL_Spot!Q19</f>
        <v>15.109999999999998</v>
      </c>
      <c r="I19">
        <f>Bawana_NG!Q19</f>
        <v>49.92</v>
      </c>
      <c r="J19">
        <f>Bawana_RLNG!Q19</f>
        <v>0</v>
      </c>
      <c r="K19">
        <f>Bawana_Spot!Q19</f>
        <v>5.7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797.3329013273941</v>
      </c>
      <c r="P19" s="77">
        <v>34.176635129576312</v>
      </c>
      <c r="Q19" s="77">
        <v>22.153880000000001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126.54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</v>
      </c>
      <c r="AA19" s="117">
        <f>STOA!I19</f>
        <v>84.19</v>
      </c>
      <c r="AB19" s="117">
        <f>-STOA!O19</f>
        <v>0</v>
      </c>
      <c r="AC19">
        <f t="shared" si="0"/>
        <v>11.40949014552022</v>
      </c>
      <c r="AD19">
        <f t="shared" si="1"/>
        <v>997.85390870064896</v>
      </c>
      <c r="AE19">
        <f>'IDT-1'!C19</f>
        <v>0</v>
      </c>
      <c r="AF19" s="26"/>
      <c r="AG19">
        <f t="shared" si="2"/>
        <v>997.85390870064896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-118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9.9600000000000009</v>
      </c>
      <c r="H20">
        <f>PPCL_Spot!Q20</f>
        <v>15.109999999999998</v>
      </c>
      <c r="I20">
        <f>Bawana_NG!Q20</f>
        <v>49.92</v>
      </c>
      <c r="J20">
        <f>Bawana_RLNG!Q20</f>
        <v>0</v>
      </c>
      <c r="K20">
        <f>Bawana_Spot!Q20</f>
        <v>5.7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797.3327405641395</v>
      </c>
      <c r="P20" s="77">
        <v>34.176635129576312</v>
      </c>
      <c r="Q20" s="77">
        <v>22.153880000000001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127.11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</v>
      </c>
      <c r="AA20" s="117">
        <f>STOA!I20</f>
        <v>84.19</v>
      </c>
      <c r="AB20" s="117">
        <f>-STOA!O20</f>
        <v>0</v>
      </c>
      <c r="AC20">
        <f t="shared" si="0"/>
        <v>11.547676643636509</v>
      </c>
      <c r="AD20">
        <f t="shared" si="1"/>
        <v>983.28556143927801</v>
      </c>
      <c r="AE20">
        <f>'IDT-1'!C20</f>
        <v>0</v>
      </c>
      <c r="AF20" s="26"/>
      <c r="AG20">
        <f t="shared" si="2"/>
        <v>983.28556143927801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9.9600000000000009</v>
      </c>
      <c r="H21">
        <f>PPCL_Spot!Q21</f>
        <v>15.109999999999998</v>
      </c>
      <c r="I21">
        <f>Bawana_NG!Q21</f>
        <v>49.92</v>
      </c>
      <c r="J21">
        <f>Bawana_RLNG!Q21</f>
        <v>0</v>
      </c>
      <c r="K21">
        <f>Bawana_Spot!Q21</f>
        <v>5.7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796.52897252516811</v>
      </c>
      <c r="P21" s="77">
        <v>34.176635129576312</v>
      </c>
      <c r="Q21" s="77">
        <v>22.153880000000001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127.69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-45</v>
      </c>
      <c r="AA21" s="117">
        <f>STOA!I21</f>
        <v>84.19</v>
      </c>
      <c r="AB21" s="117">
        <f>-STOA!O21</f>
        <v>0</v>
      </c>
      <c r="AC21">
        <f t="shared" si="0"/>
        <v>11.705513780293078</v>
      </c>
      <c r="AD21">
        <f t="shared" si="1"/>
        <v>964.90395626365012</v>
      </c>
      <c r="AE21">
        <f>'IDT-1'!C21</f>
        <v>0</v>
      </c>
      <c r="AF21" s="26"/>
      <c r="AG21">
        <f t="shared" si="2"/>
        <v>964.90395626365012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-131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9.9600000000000009</v>
      </c>
      <c r="H22">
        <f>PPCL_Spot!Q22</f>
        <v>15.109999999999998</v>
      </c>
      <c r="I22">
        <f>Bawana_NG!Q22</f>
        <v>49.92</v>
      </c>
      <c r="J22">
        <f>Bawana_RLNG!Q22</f>
        <v>0</v>
      </c>
      <c r="K22">
        <f>Bawana_Spot!Q22</f>
        <v>5.7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796.5284965300425</v>
      </c>
      <c r="P22" s="77">
        <v>34.176635129576312</v>
      </c>
      <c r="Q22" s="77">
        <v>22.153880000000001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128.31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-60</v>
      </c>
      <c r="AA22" s="117">
        <f>STOA!I22</f>
        <v>84.19</v>
      </c>
      <c r="AB22" s="117">
        <f>-STOA!O22</f>
        <v>0</v>
      </c>
      <c r="AC22">
        <f t="shared" si="0"/>
        <v>11.817503121802314</v>
      </c>
      <c r="AD22">
        <f t="shared" si="1"/>
        <v>953.41149092701528</v>
      </c>
      <c r="AE22">
        <f>'IDT-1'!C22</f>
        <v>0</v>
      </c>
      <c r="AF22" s="26"/>
      <c r="AG22">
        <f t="shared" si="2"/>
        <v>953.41149092701528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9.9600000000000009</v>
      </c>
      <c r="H23">
        <f>PPCL_Spot!Q23</f>
        <v>15.109999999999998</v>
      </c>
      <c r="I23">
        <f>Bawana_NG!Q23</f>
        <v>49.92</v>
      </c>
      <c r="J23">
        <f>Bawana_RLNG!Q23</f>
        <v>0</v>
      </c>
      <c r="K23">
        <f>Bawana_Spot!Q23</f>
        <v>5.7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797.34250454963524</v>
      </c>
      <c r="P23" s="77">
        <v>34.176635129576312</v>
      </c>
      <c r="Q23" s="77">
        <v>22.153880000000001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123.11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-75</v>
      </c>
      <c r="AA23" s="117">
        <f>STOA!I23</f>
        <v>84.19</v>
      </c>
      <c r="AB23" s="117">
        <f>-STOA!O23</f>
        <v>0</v>
      </c>
      <c r="AC23">
        <f t="shared" si="0"/>
        <v>11.885443922641073</v>
      </c>
      <c r="AD23">
        <f t="shared" si="1"/>
        <v>936.9575581457691</v>
      </c>
      <c r="AE23">
        <f>'IDT-1'!C23</f>
        <v>0</v>
      </c>
      <c r="AF23" s="26"/>
      <c r="AG23">
        <f t="shared" si="2"/>
        <v>936.9575581457691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9.9600000000000009</v>
      </c>
      <c r="H24">
        <f>PPCL_Spot!Q24</f>
        <v>15.109999999999998</v>
      </c>
      <c r="I24">
        <f>Bawana_NG!Q24</f>
        <v>49.92</v>
      </c>
      <c r="J24">
        <f>Bawana_RLNG!Q24</f>
        <v>0</v>
      </c>
      <c r="K24">
        <f>Bawana_Spot!Q24</f>
        <v>5.7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793.88339522449508</v>
      </c>
      <c r="P24" s="77">
        <v>34.176635129576312</v>
      </c>
      <c r="Q24" s="77">
        <v>22.153880000000001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122.59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-90</v>
      </c>
      <c r="AA24" s="117">
        <f>STOA!I24</f>
        <v>84.19</v>
      </c>
      <c r="AB24" s="117">
        <f>-STOA!O24</f>
        <v>0</v>
      </c>
      <c r="AC24">
        <f t="shared" si="0"/>
        <v>11.539693297303005</v>
      </c>
      <c r="AD24">
        <f t="shared" si="1"/>
        <v>968.32419944596711</v>
      </c>
      <c r="AE24">
        <f>'IDT-1'!C24</f>
        <v>0</v>
      </c>
      <c r="AF24" s="26"/>
      <c r="AG24">
        <f t="shared" si="2"/>
        <v>968.32419944596711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7.1799823891987087</v>
      </c>
      <c r="F25">
        <f>GT_Spot!Q25</f>
        <v>0</v>
      </c>
      <c r="G25">
        <f>PPCL_NG!Q25</f>
        <v>9.9600000000000009</v>
      </c>
      <c r="H25">
        <f>PPCL_Spot!Q25</f>
        <v>15.109999999999998</v>
      </c>
      <c r="I25">
        <f>Bawana_NG!Q25</f>
        <v>49.92</v>
      </c>
      <c r="J25">
        <f>Bawana_RLNG!Q25</f>
        <v>0</v>
      </c>
      <c r="K25">
        <f>Bawana_Spot!Q25</f>
        <v>5.7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797.37634538201314</v>
      </c>
      <c r="P25" s="77">
        <v>34.176635129576312</v>
      </c>
      <c r="Q25" s="77">
        <v>22.153880000000001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-90</v>
      </c>
      <c r="AA25" s="117">
        <f>STOA!I25</f>
        <v>84.19</v>
      </c>
      <c r="AB25" s="117">
        <f>-STOA!O25</f>
        <v>0</v>
      </c>
      <c r="AC25">
        <f t="shared" si="0"/>
        <v>12.097222910020884</v>
      </c>
      <c r="AD25">
        <f t="shared" si="1"/>
        <v>910.58961999076735</v>
      </c>
      <c r="AE25">
        <f>'IDT-1'!C25</f>
        <v>0</v>
      </c>
      <c r="AF25" s="26"/>
      <c r="AG25">
        <f t="shared" si="2"/>
        <v>910.58961999076735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9.9600000000000009</v>
      </c>
      <c r="H26">
        <f>PPCL_Spot!Q26</f>
        <v>14.73</v>
      </c>
      <c r="I26">
        <f>Bawana_NG!Q26</f>
        <v>49.92</v>
      </c>
      <c r="J26">
        <f>Bawana_RLNG!Q26</f>
        <v>0</v>
      </c>
      <c r="K26">
        <f>Bawana_Spot!Q26</f>
        <v>5.7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797.69743686293054</v>
      </c>
      <c r="P26" s="77">
        <v>34.176635129576312</v>
      </c>
      <c r="Q26" s="77">
        <v>22.153880000000001</v>
      </c>
      <c r="R26" s="80">
        <v>0</v>
      </c>
      <c r="S26" s="80">
        <v>0</v>
      </c>
      <c r="T26" s="78">
        <f>SUMPRODUCT(LTA!F26:AJ26,LTA!F$101:AJ$101,LTA!F$104:AJ$104)</f>
        <v>0.15</v>
      </c>
      <c r="U26" s="78">
        <f>SUMPRODUCT(LTA!F26:AJ26,LTA!F$102:AJ$102,LTA!F$104:AJ$104)</f>
        <v>121.39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-95</v>
      </c>
      <c r="AA26" s="117">
        <f>STOA!I26</f>
        <v>84.19</v>
      </c>
      <c r="AB26" s="117">
        <f>-STOA!O26</f>
        <v>0</v>
      </c>
      <c r="AC26">
        <f t="shared" si="0"/>
        <v>12.140939431961769</v>
      </c>
      <c r="AD26">
        <f t="shared" si="1"/>
        <v>905.46929941540691</v>
      </c>
      <c r="AE26">
        <f>'IDT-1'!C26</f>
        <v>0</v>
      </c>
      <c r="AF26" s="26"/>
      <c r="AG26">
        <f t="shared" si="2"/>
        <v>905.46929941540691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15.392685001417634</v>
      </c>
      <c r="F27">
        <f>GT_Spot!Q27</f>
        <v>0</v>
      </c>
      <c r="G27">
        <f>PPCL_NG!Q27</f>
        <v>9.9600000000000009</v>
      </c>
      <c r="H27">
        <f>PPCL_Spot!Q27</f>
        <v>14.73</v>
      </c>
      <c r="I27">
        <f>Bawana_NG!Q27</f>
        <v>49.92</v>
      </c>
      <c r="J27">
        <f>Bawana_RLNG!Q27</f>
        <v>0</v>
      </c>
      <c r="K27">
        <f>Bawana_Spot!Q27</f>
        <v>5.7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798.00584278175108</v>
      </c>
      <c r="P27" s="77">
        <v>34.176635129576312</v>
      </c>
      <c r="Q27" s="77">
        <v>22.153880000000001</v>
      </c>
      <c r="R27" s="80">
        <v>5.1617070707070711</v>
      </c>
      <c r="S27" s="80">
        <v>0</v>
      </c>
      <c r="T27" s="78">
        <f>SUMPRODUCT(LTA!F27:AJ27,LTA!F$101:AJ$101,LTA!F$104:AJ$104)</f>
        <v>0.66</v>
      </c>
      <c r="U27" s="78">
        <f>SUMPRODUCT(LTA!F27:AJ27,LTA!F$102:AJ$102,LTA!F$104:AJ$104)</f>
        <v>121.46000000000001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-45</v>
      </c>
      <c r="AA27" s="117">
        <f>STOA!I27</f>
        <v>27.38</v>
      </c>
      <c r="AB27" s="117">
        <f>-STOA!O27</f>
        <v>0</v>
      </c>
      <c r="AC27">
        <f t="shared" si="0"/>
        <v>11.275038916238561</v>
      </c>
      <c r="AD27">
        <f t="shared" si="1"/>
        <v>918.42571106721357</v>
      </c>
      <c r="AE27">
        <f>'IDT-1'!C27</f>
        <v>0</v>
      </c>
      <c r="AF27" s="26"/>
      <c r="AG27">
        <f t="shared" si="2"/>
        <v>918.42571106721357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15.392685001417634</v>
      </c>
      <c r="F28">
        <f>GT_Spot!Q28</f>
        <v>0</v>
      </c>
      <c r="G28">
        <f>PPCL_NG!Q28</f>
        <v>9.9600000000000009</v>
      </c>
      <c r="H28">
        <f>PPCL_Spot!Q28</f>
        <v>14.73</v>
      </c>
      <c r="I28">
        <f>Bawana_NG!Q28</f>
        <v>49.92</v>
      </c>
      <c r="J28">
        <f>Bawana_RLNG!Q28</f>
        <v>0</v>
      </c>
      <c r="K28">
        <f>Bawana_Spot!Q28</f>
        <v>5.7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808.32447881110977</v>
      </c>
      <c r="P28" s="77">
        <v>34.176635129576312</v>
      </c>
      <c r="Q28" s="77">
        <v>22.153880000000001</v>
      </c>
      <c r="R28" s="80">
        <v>8.8144848484848488</v>
      </c>
      <c r="S28" s="80">
        <v>0</v>
      </c>
      <c r="T28" s="78">
        <f>SUMPRODUCT(LTA!F28:AJ28,LTA!F$101:AJ$101,LTA!F$104:AJ$104)</f>
        <v>2.02</v>
      </c>
      <c r="U28" s="78">
        <f>SUMPRODUCT(LTA!F28:AJ28,LTA!F$102:AJ$102,LTA!F$104:AJ$104)</f>
        <v>121.13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-60</v>
      </c>
      <c r="AA28" s="117">
        <f>STOA!I28</f>
        <v>27.48</v>
      </c>
      <c r="AB28" s="117">
        <f>-STOA!O28</f>
        <v>0</v>
      </c>
      <c r="AC28">
        <f t="shared" si="0"/>
        <v>11.452321995352337</v>
      </c>
      <c r="AD28">
        <f t="shared" si="1"/>
        <v>928.34984179523622</v>
      </c>
      <c r="AE28">
        <f>'IDT-1'!C28</f>
        <v>0</v>
      </c>
      <c r="AF28" s="26"/>
      <c r="AG28">
        <f t="shared" si="2"/>
        <v>928.34984179523622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15.392685001417634</v>
      </c>
      <c r="F29">
        <f>GT_Spot!Q29</f>
        <v>0</v>
      </c>
      <c r="G29">
        <f>PPCL_NG!Q29</f>
        <v>9.9600000000000009</v>
      </c>
      <c r="H29">
        <f>PPCL_Spot!Q29</f>
        <v>14.73</v>
      </c>
      <c r="I29">
        <f>Bawana_NG!Q29</f>
        <v>49.92</v>
      </c>
      <c r="J29">
        <f>Bawana_RLNG!Q29</f>
        <v>0</v>
      </c>
      <c r="K29">
        <f>Bawana_Spot!Q29</f>
        <v>5.7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813.73883703365709</v>
      </c>
      <c r="P29" s="77">
        <v>34.176635129576312</v>
      </c>
      <c r="Q29" s="77">
        <v>22.153880000000001</v>
      </c>
      <c r="R29" s="80">
        <v>13.790232323232326</v>
      </c>
      <c r="S29" s="80">
        <v>0</v>
      </c>
      <c r="T29" s="78">
        <f>SUMPRODUCT(LTA!F29:AJ29,LTA!F$101:AJ$101,LTA!F$104:AJ$104)</f>
        <v>4.2300000000000004</v>
      </c>
      <c r="U29" s="78">
        <f>SUMPRODUCT(LTA!F29:AJ29,LTA!F$102:AJ$102,LTA!F$104:AJ$104)</f>
        <v>121.27000000000001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-80</v>
      </c>
      <c r="AA29" s="117">
        <f>STOA!I29</f>
        <v>27.73</v>
      </c>
      <c r="AB29" s="117">
        <f>-STOA!O29</f>
        <v>0</v>
      </c>
      <c r="AC29">
        <f t="shared" si="0"/>
        <v>11.61102556309951</v>
      </c>
      <c r="AD29">
        <f t="shared" si="1"/>
        <v>936.18124392478398</v>
      </c>
      <c r="AE29">
        <f>'IDT-1'!C29</f>
        <v>0</v>
      </c>
      <c r="AF29" s="26"/>
      <c r="AG29">
        <f t="shared" si="2"/>
        <v>936.18124392478398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9.9600000000000009</v>
      </c>
      <c r="H30">
        <f>PPCL_Spot!Q30</f>
        <v>14.73</v>
      </c>
      <c r="I30">
        <f>Bawana_NG!Q30</f>
        <v>49.92</v>
      </c>
      <c r="J30">
        <f>Bawana_RLNG!Q30</f>
        <v>0</v>
      </c>
      <c r="K30">
        <f>Bawana_Spot!Q30</f>
        <v>5.7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731.5175272650082</v>
      </c>
      <c r="P30" s="77">
        <v>34.176635129576312</v>
      </c>
      <c r="Q30" s="77">
        <v>22.153880000000001</v>
      </c>
      <c r="R30" s="80">
        <v>17.267676767676768</v>
      </c>
      <c r="S30" s="80">
        <v>0</v>
      </c>
      <c r="T30" s="78">
        <f>SUMPRODUCT(LTA!F30:AJ30,LTA!F$101:AJ$101,LTA!F$104:AJ$104)</f>
        <v>6.93</v>
      </c>
      <c r="U30" s="78">
        <f>SUMPRODUCT(LTA!F30:AJ30,LTA!F$102:AJ$102,LTA!F$104:AJ$104)</f>
        <v>121.5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</v>
      </c>
      <c r="AA30" s="117">
        <f>STOA!I30</f>
        <v>29.06</v>
      </c>
      <c r="AB30" s="117">
        <f>-STOA!O30</f>
        <v>0</v>
      </c>
      <c r="AC30">
        <f t="shared" si="0"/>
        <v>10.247258862958752</v>
      </c>
      <c r="AD30">
        <f t="shared" si="1"/>
        <v>927.2107471541641</v>
      </c>
      <c r="AE30">
        <f>'IDT-1'!C30</f>
        <v>0</v>
      </c>
      <c r="AF30" s="26"/>
      <c r="AG30">
        <f t="shared" si="2"/>
        <v>927.2107471541641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9.9600000000000009</v>
      </c>
      <c r="H31">
        <f>PPCL_Spot!Q31</f>
        <v>14.73</v>
      </c>
      <c r="I31">
        <f>Bawana_NG!Q31</f>
        <v>49.92</v>
      </c>
      <c r="J31">
        <f>Bawana_RLNG!Q31</f>
        <v>0</v>
      </c>
      <c r="K31">
        <f>Bawana_Spot!Q31</f>
        <v>5.7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727.72308009784831</v>
      </c>
      <c r="P31" s="77">
        <v>34.176635129576312</v>
      </c>
      <c r="Q31" s="77">
        <v>22.153880000000001</v>
      </c>
      <c r="R31" s="80">
        <v>19.871111111111116</v>
      </c>
      <c r="S31" s="80">
        <v>0</v>
      </c>
      <c r="T31" s="78">
        <f>SUMPRODUCT(LTA!F31:AJ31,LTA!F$101:AJ$101,LTA!F$104:AJ$104)</f>
        <v>13.86</v>
      </c>
      <c r="U31" s="78">
        <f>SUMPRODUCT(LTA!F31:AJ31,LTA!F$102:AJ$102,LTA!F$104:AJ$104)</f>
        <v>121.86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-23</v>
      </c>
      <c r="AA31" s="117">
        <f>STOA!I31</f>
        <v>30.700000000000003</v>
      </c>
      <c r="AB31" s="117">
        <f>-STOA!O31</f>
        <v>0</v>
      </c>
      <c r="AC31">
        <f t="shared" si="0"/>
        <v>9.9424805941777663</v>
      </c>
      <c r="AD31">
        <f t="shared" si="1"/>
        <v>977.25451259921965</v>
      </c>
      <c r="AE31">
        <f>'IDT-1'!C31</f>
        <v>0</v>
      </c>
      <c r="AF31" s="26"/>
      <c r="AG31">
        <f t="shared" si="2"/>
        <v>977.25451259921965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9.9600000000000009</v>
      </c>
      <c r="H32">
        <f>PPCL_Spot!Q32</f>
        <v>14.73</v>
      </c>
      <c r="I32">
        <f>Bawana_NG!Q32</f>
        <v>49.92</v>
      </c>
      <c r="J32">
        <f>Bawana_RLNG!Q32</f>
        <v>0</v>
      </c>
      <c r="K32">
        <f>Bawana_Spot!Q32</f>
        <v>5.7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727.72401469560623</v>
      </c>
      <c r="P32" s="77">
        <v>34.176635129576312</v>
      </c>
      <c r="Q32" s="77">
        <v>22.153880000000001</v>
      </c>
      <c r="R32" s="80">
        <v>21.239242424242423</v>
      </c>
      <c r="S32" s="80">
        <v>0</v>
      </c>
      <c r="T32" s="78">
        <f>SUMPRODUCT(LTA!F32:AJ32,LTA!F$101:AJ$101,LTA!F$104:AJ$104)</f>
        <v>22.200000000000003</v>
      </c>
      <c r="U32" s="78">
        <f>SUMPRODUCT(LTA!F32:AJ32,LTA!F$102:AJ$102,LTA!F$104:AJ$104)</f>
        <v>122.34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-33</v>
      </c>
      <c r="AA32" s="117">
        <f>STOA!I32</f>
        <v>33.29</v>
      </c>
      <c r="AB32" s="117">
        <f>-STOA!O32</f>
        <v>0</v>
      </c>
      <c r="AC32">
        <f t="shared" si="0"/>
        <v>10.649770918180678</v>
      </c>
      <c r="AD32">
        <f t="shared" si="1"/>
        <v>922.3262881861059</v>
      </c>
      <c r="AE32">
        <f>'IDT-1'!C32</f>
        <v>0</v>
      </c>
      <c r="AF32" s="26"/>
      <c r="AG32">
        <f t="shared" si="2"/>
        <v>922.3262881861059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14.73</v>
      </c>
      <c r="I33">
        <f>Bawana_NG!Q33</f>
        <v>49.92</v>
      </c>
      <c r="J33">
        <f>Bawana_RLNG!Q33</f>
        <v>0</v>
      </c>
      <c r="K33">
        <f>Bawana_Spot!Q33</f>
        <v>5.7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681.80334110723254</v>
      </c>
      <c r="P33" s="77">
        <v>34.176635129576312</v>
      </c>
      <c r="Q33" s="77">
        <v>22.153880000000001</v>
      </c>
      <c r="R33" s="80">
        <v>21.239242424242423</v>
      </c>
      <c r="S33" s="80">
        <v>0</v>
      </c>
      <c r="T33" s="78">
        <f>SUMPRODUCT(LTA!F33:AJ33,LTA!F$101:AJ$101,LTA!F$104:AJ$104)</f>
        <v>32.120000000000005</v>
      </c>
      <c r="U33" s="78">
        <f>SUMPRODUCT(LTA!F33:AJ33,LTA!F$102:AJ$102,LTA!F$104:AJ$104)</f>
        <v>122.84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</v>
      </c>
      <c r="AA33" s="117">
        <f>STOA!I33</f>
        <v>36.92</v>
      </c>
      <c r="AB33" s="117">
        <f>-STOA!O33</f>
        <v>0</v>
      </c>
      <c r="AC33">
        <f t="shared" si="0"/>
        <v>10.099776885639296</v>
      </c>
      <c r="AD33">
        <f t="shared" si="1"/>
        <v>920.64330416461087</v>
      </c>
      <c r="AE33">
        <f>'IDT-1'!C33</f>
        <v>0</v>
      </c>
      <c r="AF33" s="26"/>
      <c r="AG33">
        <f t="shared" si="2"/>
        <v>920.64330416461087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9.9600000000000009</v>
      </c>
      <c r="H34">
        <f>PPCL_Spot!Q34</f>
        <v>14.73</v>
      </c>
      <c r="I34">
        <f>Bawana_NG!Q34</f>
        <v>49.92</v>
      </c>
      <c r="J34">
        <f>Bawana_RLNG!Q34</f>
        <v>0</v>
      </c>
      <c r="K34">
        <f>Bawana_Spot!Q34</f>
        <v>5.7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671.48459481932355</v>
      </c>
      <c r="P34" s="77">
        <v>34.176635129576312</v>
      </c>
      <c r="Q34" s="77">
        <v>22.153880000000001</v>
      </c>
      <c r="R34" s="80">
        <v>21.239242424242423</v>
      </c>
      <c r="S34" s="80">
        <v>0</v>
      </c>
      <c r="T34" s="78">
        <f>SUMPRODUCT(LTA!F34:AJ34,LTA!F$101:AJ$101,LTA!F$104:AJ$104)</f>
        <v>42.8</v>
      </c>
      <c r="U34" s="78">
        <f>SUMPRODUCT(LTA!F34:AJ34,LTA!F$102:AJ$102,LTA!F$104:AJ$104)</f>
        <v>122.69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38.71</v>
      </c>
      <c r="AB34" s="117">
        <f>-STOA!O34</f>
        <v>0</v>
      </c>
      <c r="AC34">
        <f t="shared" si="0"/>
        <v>10.179534810961062</v>
      </c>
      <c r="AD34">
        <f t="shared" si="1"/>
        <v>915.56479995137988</v>
      </c>
      <c r="AE34">
        <f>'IDT-1'!C34</f>
        <v>0</v>
      </c>
      <c r="AF34" s="26"/>
      <c r="AG34">
        <f t="shared" si="2"/>
        <v>915.56479995137988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7.1799823891987087</v>
      </c>
      <c r="F35">
        <f>GT_Spot!Q35</f>
        <v>0</v>
      </c>
      <c r="G35">
        <f>PPCL_NG!Q35</f>
        <v>9.9600000000000009</v>
      </c>
      <c r="H35">
        <f>PPCL_Spot!Q35</f>
        <v>14.73</v>
      </c>
      <c r="I35">
        <f>Bawana_NG!Q35</f>
        <v>49.92</v>
      </c>
      <c r="J35">
        <f>Bawana_RLNG!Q35</f>
        <v>0</v>
      </c>
      <c r="K35">
        <f>Bawana_Spot!Q35</f>
        <v>5.7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659.51989650748646</v>
      </c>
      <c r="P35" s="77">
        <v>34.176635129576312</v>
      </c>
      <c r="Q35" s="77">
        <v>22.153880000000001</v>
      </c>
      <c r="R35" s="80">
        <v>21.372070707070701</v>
      </c>
      <c r="S35" s="80">
        <v>0</v>
      </c>
      <c r="T35" s="78">
        <f>SUMPRODUCT(LTA!F35:AJ35,LTA!F$101:AJ$101,LTA!F$104:AJ$104)</f>
        <v>54.8</v>
      </c>
      <c r="U35" s="78">
        <f>SUMPRODUCT(LTA!F35:AJ35,LTA!F$102:AJ$102,LTA!F$104:AJ$104)</f>
        <v>121.88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44.49</v>
      </c>
      <c r="AB35" s="117">
        <f>-STOA!O35</f>
        <v>0</v>
      </c>
      <c r="AC35">
        <f t="shared" si="0"/>
        <v>10.446703542760668</v>
      </c>
      <c r="AD35">
        <f t="shared" si="1"/>
        <v>895.4357611905715</v>
      </c>
      <c r="AE35">
        <f>'IDT-1'!C35</f>
        <v>0</v>
      </c>
      <c r="AF35" s="26"/>
      <c r="AG35">
        <f t="shared" si="2"/>
        <v>895.4357611905715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7.1799823891987087</v>
      </c>
      <c r="F36">
        <f>GT_Spot!Q36</f>
        <v>0</v>
      </c>
      <c r="G36">
        <f>PPCL_NG!Q36</f>
        <v>9.9600000000000009</v>
      </c>
      <c r="H36">
        <f>PPCL_Spot!Q36</f>
        <v>14.73</v>
      </c>
      <c r="I36">
        <f>Bawana_NG!Q36</f>
        <v>49.92</v>
      </c>
      <c r="J36">
        <f>Bawana_RLNG!Q36</f>
        <v>0</v>
      </c>
      <c r="K36">
        <f>Bawana_Spot!Q36</f>
        <v>5.7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658.89461709700822</v>
      </c>
      <c r="P36" s="77">
        <v>34.176635129576312</v>
      </c>
      <c r="Q36" s="77">
        <v>22.153880000000001</v>
      </c>
      <c r="R36" s="80">
        <v>21.372070707070701</v>
      </c>
      <c r="S36" s="80">
        <v>0</v>
      </c>
      <c r="T36" s="78">
        <f>SUMPRODUCT(LTA!F36:AJ36,LTA!F$101:AJ$101,LTA!F$104:AJ$104)</f>
        <v>66.56</v>
      </c>
      <c r="U36" s="78">
        <f>SUMPRODUCT(LTA!F36:AJ36,LTA!F$102:AJ$102,LTA!F$104:AJ$104)</f>
        <v>121.71000000000001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48.44</v>
      </c>
      <c r="AB36" s="117">
        <f>-STOA!O36</f>
        <v>0</v>
      </c>
      <c r="AC36">
        <f t="shared" si="0"/>
        <v>10.728881251825783</v>
      </c>
      <c r="AD36">
        <f t="shared" si="1"/>
        <v>893.06830407102836</v>
      </c>
      <c r="AE36">
        <f>'IDT-1'!C36</f>
        <v>0</v>
      </c>
      <c r="AF36" s="26"/>
      <c r="AG36">
        <f t="shared" si="2"/>
        <v>893.06830407102836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-157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7.1799823891987087</v>
      </c>
      <c r="F37">
        <f>GT_Spot!Q37</f>
        <v>0</v>
      </c>
      <c r="G37">
        <f>PPCL_NG!Q37</f>
        <v>9.9600000000000009</v>
      </c>
      <c r="H37">
        <f>PPCL_Spot!Q37</f>
        <v>14.73</v>
      </c>
      <c r="I37">
        <f>Bawana_NG!Q37</f>
        <v>49.92</v>
      </c>
      <c r="J37">
        <f>Bawana_RLNG!Q37</f>
        <v>0</v>
      </c>
      <c r="K37">
        <f>Bawana_Spot!Q37</f>
        <v>5.7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658.89533803214738</v>
      </c>
      <c r="P37" s="77">
        <v>34.176635129576312</v>
      </c>
      <c r="Q37" s="77">
        <v>22.153880000000001</v>
      </c>
      <c r="R37" s="80">
        <v>21.372070707070701</v>
      </c>
      <c r="S37" s="80">
        <v>0</v>
      </c>
      <c r="T37" s="78">
        <f>SUMPRODUCT(LTA!F37:AJ37,LTA!F$101:AJ$101,LTA!F$104:AJ$104)</f>
        <v>79.150000000000006</v>
      </c>
      <c r="U37" s="78">
        <f>SUMPRODUCT(LTA!F37:AJ37,LTA!F$102:AJ$102,LTA!F$104:AJ$104)</f>
        <v>120.96000000000001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50.519999999999996</v>
      </c>
      <c r="AB37" s="117">
        <f>-STOA!O37</f>
        <v>0</v>
      </c>
      <c r="AC37">
        <f t="shared" si="0"/>
        <v>11.144361804287449</v>
      </c>
      <c r="AD37">
        <f t="shared" si="1"/>
        <v>873.57354445370561</v>
      </c>
      <c r="AE37">
        <f>'IDT-1'!C37</f>
        <v>0</v>
      </c>
      <c r="AF37" s="26"/>
      <c r="AG37">
        <f t="shared" si="2"/>
        <v>873.57354445370561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9.9600000000000009</v>
      </c>
      <c r="H38">
        <f>PPCL_Spot!Q38</f>
        <v>14.73</v>
      </c>
      <c r="I38">
        <f>Bawana_NG!Q38</f>
        <v>49.92</v>
      </c>
      <c r="J38">
        <f>Bawana_RLNG!Q38</f>
        <v>0</v>
      </c>
      <c r="K38">
        <f>Bawana_Spot!Q38</f>
        <v>5.7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658.89373544379418</v>
      </c>
      <c r="P38" s="77">
        <v>34.176635129576312</v>
      </c>
      <c r="Q38" s="77">
        <v>22.153880000000001</v>
      </c>
      <c r="R38" s="80">
        <v>21.372070707070701</v>
      </c>
      <c r="S38" s="80">
        <v>0</v>
      </c>
      <c r="T38" s="78">
        <f>SUMPRODUCT(LTA!F38:AJ38,LTA!F$101:AJ$101,LTA!F$104:AJ$104)</f>
        <v>89.179999999999993</v>
      </c>
      <c r="U38" s="78">
        <f>SUMPRODUCT(LTA!F38:AJ38,LTA!F$102:AJ$102,LTA!F$104:AJ$104)</f>
        <v>119.88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-12</v>
      </c>
      <c r="AA38" s="117">
        <f>STOA!I38</f>
        <v>52.620000000000005</v>
      </c>
      <c r="AB38" s="117">
        <f>-STOA!O38</f>
        <v>0</v>
      </c>
      <c r="AC38">
        <f t="shared" si="0"/>
        <v>10.859828218055545</v>
      </c>
      <c r="AD38">
        <f t="shared" si="1"/>
        <v>927.90647545158436</v>
      </c>
      <c r="AE38">
        <f>'IDT-1'!C38</f>
        <v>0</v>
      </c>
      <c r="AF38" s="26"/>
      <c r="AG38">
        <f t="shared" si="2"/>
        <v>927.90647545158436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7.1177282066334016</v>
      </c>
      <c r="F39">
        <f>GT_Spot!Q39</f>
        <v>0</v>
      </c>
      <c r="G39">
        <f>PPCL_NG!Q39</f>
        <v>9.9600000000000009</v>
      </c>
      <c r="H39">
        <f>PPCL_Spot!Q39</f>
        <v>14.73</v>
      </c>
      <c r="I39">
        <f>Bawana_NG!Q39</f>
        <v>49.92</v>
      </c>
      <c r="J39">
        <f>Bawana_RLNG!Q39</f>
        <v>0</v>
      </c>
      <c r="K39">
        <f>Bawana_Spot!Q39</f>
        <v>5.7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657.63457494930469</v>
      </c>
      <c r="P39" s="77">
        <v>34.176635129576312</v>
      </c>
      <c r="Q39" s="77">
        <v>22.153880000000001</v>
      </c>
      <c r="R39" s="80">
        <v>21.372070707070701</v>
      </c>
      <c r="S39" s="80">
        <v>0</v>
      </c>
      <c r="T39" s="78">
        <f>SUMPRODUCT(LTA!F39:AJ39,LTA!F$101:AJ$101,LTA!F$104:AJ$104)</f>
        <v>99.24</v>
      </c>
      <c r="U39" s="78">
        <f>SUMPRODUCT(LTA!F39:AJ39,LTA!F$102:AJ$102,LTA!F$104:AJ$104)</f>
        <v>114.97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</v>
      </c>
      <c r="AA39" s="117">
        <f>STOA!I39</f>
        <v>54.64</v>
      </c>
      <c r="AB39" s="117">
        <f>-STOA!O39</f>
        <v>0</v>
      </c>
      <c r="AC39">
        <f t="shared" si="0"/>
        <v>11.35520214500723</v>
      </c>
      <c r="AD39">
        <f t="shared" si="1"/>
        <v>883.25968684757811</v>
      </c>
      <c r="AE39">
        <f>'IDT-1'!C39</f>
        <v>0</v>
      </c>
      <c r="AF39" s="26"/>
      <c r="AG39">
        <f t="shared" si="2"/>
        <v>883.25968684757811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-180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7.1177282066334016</v>
      </c>
      <c r="F40">
        <f>GT_Spot!Q40</f>
        <v>0</v>
      </c>
      <c r="G40">
        <f>PPCL_NG!Q40</f>
        <v>9.9600000000000009</v>
      </c>
      <c r="H40">
        <f>PPCL_Spot!Q40</f>
        <v>14.73</v>
      </c>
      <c r="I40">
        <f>Bawana_NG!Q40</f>
        <v>49.92</v>
      </c>
      <c r="J40">
        <f>Bawana_RLNG!Q40</f>
        <v>0</v>
      </c>
      <c r="K40">
        <f>Bawana_Spot!Q40</f>
        <v>5.7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657.63503267572219</v>
      </c>
      <c r="P40" s="77">
        <v>34.176635129576312</v>
      </c>
      <c r="Q40" s="77">
        <v>22.153880000000001</v>
      </c>
      <c r="R40" s="80">
        <v>21.372070707070701</v>
      </c>
      <c r="S40" s="80">
        <v>0</v>
      </c>
      <c r="T40" s="78">
        <f>SUMPRODUCT(LTA!F40:AJ40,LTA!F$101:AJ$101,LTA!F$104:AJ$104)</f>
        <v>108.65</v>
      </c>
      <c r="U40" s="78">
        <f>SUMPRODUCT(LTA!F40:AJ40,LTA!F$102:AJ$102,LTA!F$104:AJ$104)</f>
        <v>114.84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-27</v>
      </c>
      <c r="AA40" s="117">
        <f>STOA!I40</f>
        <v>56.58</v>
      </c>
      <c r="AB40" s="117">
        <f>-STOA!O40</f>
        <v>0</v>
      </c>
      <c r="AC40">
        <f t="shared" si="0"/>
        <v>11.365160897777749</v>
      </c>
      <c r="AD40">
        <f t="shared" si="1"/>
        <v>904.47018582122473</v>
      </c>
      <c r="AE40">
        <f>'IDT-1'!C40</f>
        <v>0</v>
      </c>
      <c r="AF40" s="26"/>
      <c r="AG40">
        <f t="shared" si="2"/>
        <v>904.47018582122473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-160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7.1177282066334016</v>
      </c>
      <c r="F41">
        <f>GT_Spot!Q41</f>
        <v>0</v>
      </c>
      <c r="G41">
        <f>PPCL_NG!Q41</f>
        <v>9.9600000000000009</v>
      </c>
      <c r="H41">
        <f>PPCL_Spot!Q41</f>
        <v>14.32</v>
      </c>
      <c r="I41">
        <f>Bawana_NG!Q41</f>
        <v>49.92</v>
      </c>
      <c r="J41">
        <f>Bawana_RLNG!Q41</f>
        <v>0</v>
      </c>
      <c r="K41">
        <f>Bawana_Spot!Q41</f>
        <v>5.7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658.89388996208265</v>
      </c>
      <c r="P41" s="77">
        <v>34.176635129576312</v>
      </c>
      <c r="Q41" s="77">
        <v>22.153880000000001</v>
      </c>
      <c r="R41" s="80">
        <v>21.372070707070701</v>
      </c>
      <c r="S41" s="80">
        <v>0</v>
      </c>
      <c r="T41" s="78">
        <f>SUMPRODUCT(LTA!F41:AJ41,LTA!F$101:AJ$101,LTA!F$104:AJ$104)</f>
        <v>117.35</v>
      </c>
      <c r="U41" s="78">
        <f>SUMPRODUCT(LTA!F41:AJ41,LTA!F$102:AJ$102,LTA!F$104:AJ$104)</f>
        <v>114.65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</v>
      </c>
      <c r="AA41" s="117">
        <f>STOA!I41</f>
        <v>57.490000000000009</v>
      </c>
      <c r="AB41" s="117">
        <f>-STOA!O41</f>
        <v>0</v>
      </c>
      <c r="AC41">
        <f t="shared" si="0"/>
        <v>11.32235492906479</v>
      </c>
      <c r="AD41">
        <f t="shared" si="1"/>
        <v>929.78184907629827</v>
      </c>
      <c r="AE41">
        <f>'IDT-1'!C41</f>
        <v>0</v>
      </c>
      <c r="AF41" s="26"/>
      <c r="AG41">
        <f t="shared" si="2"/>
        <v>929.78184907629827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7.1177282066334016</v>
      </c>
      <c r="F42">
        <f>GT_Spot!Q42</f>
        <v>0</v>
      </c>
      <c r="G42">
        <f>PPCL_NG!Q42</f>
        <v>9.9600000000000009</v>
      </c>
      <c r="H42">
        <f>PPCL_Spot!Q42</f>
        <v>14.32</v>
      </c>
      <c r="I42">
        <f>Bawana_NG!Q42</f>
        <v>49.92</v>
      </c>
      <c r="J42">
        <f>Bawana_RLNG!Q42</f>
        <v>0</v>
      </c>
      <c r="K42">
        <f>Bawana_Spot!Q42</f>
        <v>5.7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658.89317076776297</v>
      </c>
      <c r="P42" s="77">
        <v>34.176635129576312</v>
      </c>
      <c r="Q42" s="77">
        <v>22.153880000000001</v>
      </c>
      <c r="R42" s="80">
        <v>21.372070707070701</v>
      </c>
      <c r="S42" s="80">
        <v>0</v>
      </c>
      <c r="T42" s="78">
        <f>SUMPRODUCT(LTA!F42:AJ42,LTA!F$101:AJ$101,LTA!F$104:AJ$104)</f>
        <v>125.36000000000001</v>
      </c>
      <c r="U42" s="78">
        <f>SUMPRODUCT(LTA!F42:AJ42,LTA!F$102:AJ$102,LTA!F$104:AJ$104)</f>
        <v>114.86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</v>
      </c>
      <c r="AA42" s="117">
        <f>STOA!I42</f>
        <v>58.350000000000009</v>
      </c>
      <c r="AB42" s="117">
        <f>-STOA!O42</f>
        <v>0</v>
      </c>
      <c r="AC42">
        <f t="shared" si="0"/>
        <v>11.313471324932822</v>
      </c>
      <c r="AD42">
        <f t="shared" si="1"/>
        <v>948.87001348611034</v>
      </c>
      <c r="AE42">
        <f>'IDT-1'!C42</f>
        <v>0</v>
      </c>
      <c r="AF42" s="26"/>
      <c r="AG42">
        <f t="shared" si="2"/>
        <v>948.87001348611034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7.1177282066334016</v>
      </c>
      <c r="F43">
        <f>GT_Spot!Q43</f>
        <v>0</v>
      </c>
      <c r="G43">
        <f>PPCL_NG!Q43</f>
        <v>9.9600000000000009</v>
      </c>
      <c r="H43">
        <f>PPCL_Spot!Q43</f>
        <v>13.89</v>
      </c>
      <c r="I43">
        <f>Bawana_NG!Q43</f>
        <v>49.92</v>
      </c>
      <c r="J43">
        <f>Bawana_RLNG!Q43</f>
        <v>0</v>
      </c>
      <c r="K43">
        <f>Bawana_Spot!Q43</f>
        <v>5.7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659.96856283172212</v>
      </c>
      <c r="P43" s="77">
        <v>34.176635129576312</v>
      </c>
      <c r="Q43" s="77">
        <v>22.153880000000001</v>
      </c>
      <c r="R43" s="80">
        <v>21.372070707070701</v>
      </c>
      <c r="S43" s="80">
        <v>0</v>
      </c>
      <c r="T43" s="78">
        <f>SUMPRODUCT(LTA!F43:AJ43,LTA!F$101:AJ$101,LTA!F$104:AJ$104)</f>
        <v>135.07</v>
      </c>
      <c r="U43" s="78">
        <f>SUMPRODUCT(LTA!F43:AJ43,LTA!F$102:AJ$102,LTA!F$104:AJ$104)</f>
        <v>114.93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59.120000000000005</v>
      </c>
      <c r="AB43" s="117">
        <f>-STOA!O43</f>
        <v>0</v>
      </c>
      <c r="AC43">
        <f t="shared" si="0"/>
        <v>11.145646949429809</v>
      </c>
      <c r="AD43">
        <f t="shared" si="1"/>
        <v>990.23322992557303</v>
      </c>
      <c r="AE43">
        <f>'IDT-1'!C43</f>
        <v>0</v>
      </c>
      <c r="AF43" s="26"/>
      <c r="AG43">
        <f t="shared" si="2"/>
        <v>990.23322992557303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14.832973446162823</v>
      </c>
      <c r="F44">
        <f>GT_Spot!Q44</f>
        <v>0</v>
      </c>
      <c r="G44">
        <f>PPCL_NG!Q44</f>
        <v>9.9600000000000009</v>
      </c>
      <c r="H44">
        <f>PPCL_Spot!Q44</f>
        <v>30.97</v>
      </c>
      <c r="I44">
        <f>Bawana_NG!Q44</f>
        <v>49.92</v>
      </c>
      <c r="J44">
        <f>Bawana_RLNG!Q44</f>
        <v>0</v>
      </c>
      <c r="K44">
        <f>Bawana_Spot!Q44</f>
        <v>5.7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661.36440825289139</v>
      </c>
      <c r="P44" s="77">
        <v>34.176635129576312</v>
      </c>
      <c r="Q44" s="77">
        <v>22.153880000000001</v>
      </c>
      <c r="R44" s="80">
        <v>21.372070707070701</v>
      </c>
      <c r="S44" s="80">
        <v>0</v>
      </c>
      <c r="T44" s="78">
        <f>SUMPRODUCT(LTA!F44:AJ44,LTA!F$101:AJ$101,LTA!F$104:AJ$104)</f>
        <v>140.32999999999998</v>
      </c>
      <c r="U44" s="78">
        <f>SUMPRODUCT(LTA!F44:AJ44,LTA!F$102:AJ$102,LTA!F$104:AJ$104)</f>
        <v>115.01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59.8</v>
      </c>
      <c r="AB44" s="117">
        <f>-STOA!O44</f>
        <v>0</v>
      </c>
      <c r="AC44">
        <f t="shared" si="0"/>
        <v>11.233785741755657</v>
      </c>
      <c r="AD44">
        <f t="shared" si="1"/>
        <v>1044.3561817939456</v>
      </c>
      <c r="AE44">
        <f>'IDT-1'!C44</f>
        <v>0</v>
      </c>
      <c r="AF44" s="26"/>
      <c r="AG44">
        <f t="shared" si="2"/>
        <v>1044.3561817939456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14.832973446162823</v>
      </c>
      <c r="F45">
        <f>GT_Spot!Q45</f>
        <v>0</v>
      </c>
      <c r="G45">
        <f>PPCL_NG!Q45</f>
        <v>9.9600000000000009</v>
      </c>
      <c r="H45">
        <f>PPCL_Spot!Q45</f>
        <v>30.97</v>
      </c>
      <c r="I45">
        <f>Bawana_NG!Q45</f>
        <v>49.92</v>
      </c>
      <c r="J45">
        <f>Bawana_RLNG!Q45</f>
        <v>0</v>
      </c>
      <c r="K45">
        <f>Bawana_Spot!Q45</f>
        <v>5.7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661.36497415097074</v>
      </c>
      <c r="P45" s="77">
        <v>34.176635129576312</v>
      </c>
      <c r="Q45" s="77">
        <v>22.153880000000001</v>
      </c>
      <c r="R45" s="80">
        <v>21.372070707070701</v>
      </c>
      <c r="S45" s="80">
        <v>0</v>
      </c>
      <c r="T45" s="78">
        <f>SUMPRODUCT(LTA!F45:AJ45,LTA!F$101:AJ$101,LTA!F$104:AJ$104)</f>
        <v>147.07999999999998</v>
      </c>
      <c r="U45" s="78">
        <f>SUMPRODUCT(LTA!F45:AJ45,LTA!F$102:AJ$102,LTA!F$104:AJ$104)</f>
        <v>111.25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60.430000000000007</v>
      </c>
      <c r="AB45" s="117">
        <f>-STOA!O45</f>
        <v>0</v>
      </c>
      <c r="AC45">
        <f t="shared" si="0"/>
        <v>10.55539651988313</v>
      </c>
      <c r="AD45">
        <f t="shared" si="1"/>
        <v>1128.6551369138976</v>
      </c>
      <c r="AE45">
        <f>'IDT-1'!C45</f>
        <v>0</v>
      </c>
      <c r="AF45" s="26"/>
      <c r="AG45">
        <f t="shared" si="2"/>
        <v>1128.6551369138976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14.404325623310307</v>
      </c>
      <c r="F46">
        <f>GT_Spot!Q46</f>
        <v>0</v>
      </c>
      <c r="G46">
        <f>PPCL_NG!Q46</f>
        <v>9.9600000000000009</v>
      </c>
      <c r="H46">
        <f>PPCL_Spot!Q46</f>
        <v>30.97</v>
      </c>
      <c r="I46">
        <f>Bawana_NG!Q46</f>
        <v>49.92</v>
      </c>
      <c r="J46">
        <f>Bawana_RLNG!Q46</f>
        <v>0</v>
      </c>
      <c r="K46">
        <f>Bawana_Spot!Q46</f>
        <v>5.7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666.63565590957694</v>
      </c>
      <c r="P46" s="77">
        <v>34.176635129576312</v>
      </c>
      <c r="Q46" s="77">
        <v>22.153880000000001</v>
      </c>
      <c r="R46" s="80">
        <v>21.372070707070701</v>
      </c>
      <c r="S46" s="80">
        <v>0</v>
      </c>
      <c r="T46" s="78">
        <f>SUMPRODUCT(LTA!F46:AJ46,LTA!F$101:AJ$101,LTA!F$104:AJ$104)</f>
        <v>150.81</v>
      </c>
      <c r="U46" s="78">
        <f>SUMPRODUCT(LTA!F46:AJ46,LTA!F$102:AJ$102,LTA!F$104:AJ$104)</f>
        <v>111.31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60.990000000000009</v>
      </c>
      <c r="AB46" s="117">
        <f>-STOA!O46</f>
        <v>0</v>
      </c>
      <c r="AC46">
        <f t="shared" si="0"/>
        <v>11.080192794627527</v>
      </c>
      <c r="AD46">
        <f t="shared" si="1"/>
        <v>1087.3223745749067</v>
      </c>
      <c r="AE46">
        <f>'IDT-1'!C46</f>
        <v>0</v>
      </c>
      <c r="AF46" s="26"/>
      <c r="AG46">
        <f t="shared" si="2"/>
        <v>1087.3223745749067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9.4913043478260857</v>
      </c>
      <c r="F47">
        <f>GT_Spot!Q47</f>
        <v>0</v>
      </c>
      <c r="G47">
        <f>PPCL_NG!Q47</f>
        <v>9.9600000000000009</v>
      </c>
      <c r="H47">
        <f>PPCL_Spot!Q47</f>
        <v>13.89</v>
      </c>
      <c r="I47">
        <f>Bawana_NG!Q47</f>
        <v>49.92</v>
      </c>
      <c r="J47">
        <f>Bawana_RLNG!Q47</f>
        <v>0</v>
      </c>
      <c r="K47">
        <f>Bawana_Spot!Q47</f>
        <v>5.7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668.47320785941554</v>
      </c>
      <c r="P47" s="77">
        <v>34.176635129576312</v>
      </c>
      <c r="Q47" s="77">
        <v>22.153880000000001</v>
      </c>
      <c r="R47" s="80">
        <v>21.372070707070701</v>
      </c>
      <c r="S47" s="80">
        <v>0</v>
      </c>
      <c r="T47" s="78">
        <f>SUMPRODUCT(LTA!F47:AJ47,LTA!F$101:AJ$101,LTA!F$104:AJ$104)</f>
        <v>153.55000000000001</v>
      </c>
      <c r="U47" s="78">
        <f>SUMPRODUCT(LTA!F47:AJ47,LTA!F$102:AJ$102,LTA!F$104:AJ$104)</f>
        <v>111.47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61.47</v>
      </c>
      <c r="AB47" s="117">
        <f>-STOA!O47</f>
        <v>0</v>
      </c>
      <c r="AC47">
        <f t="shared" si="0"/>
        <v>10.976959302172823</v>
      </c>
      <c r="AD47">
        <f t="shared" si="1"/>
        <v>1065.6501387417159</v>
      </c>
      <c r="AE47">
        <f>'IDT-1'!C47</f>
        <v>0</v>
      </c>
      <c r="AF47" s="26"/>
      <c r="AG47">
        <f t="shared" si="2"/>
        <v>1065.6501387417159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14.404325623310307</v>
      </c>
      <c r="F48">
        <f>GT_Spot!Q48</f>
        <v>0</v>
      </c>
      <c r="G48">
        <f>PPCL_NG!Q48</f>
        <v>9.9600000000000009</v>
      </c>
      <c r="H48">
        <f>PPCL_Spot!Q48</f>
        <v>30.97</v>
      </c>
      <c r="I48">
        <f>Bawana_NG!Q48</f>
        <v>49.92</v>
      </c>
      <c r="J48">
        <f>Bawana_RLNG!Q48</f>
        <v>0</v>
      </c>
      <c r="K48">
        <f>Bawana_Spot!Q48</f>
        <v>5.7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678.08596917058901</v>
      </c>
      <c r="P48" s="77">
        <v>34.176635129576312</v>
      </c>
      <c r="Q48" s="77">
        <v>22.153880000000001</v>
      </c>
      <c r="R48" s="80">
        <v>21.372070707070701</v>
      </c>
      <c r="S48" s="80">
        <v>0</v>
      </c>
      <c r="T48" s="78">
        <f>SUMPRODUCT(LTA!F48:AJ48,LTA!F$101:AJ$101,LTA!F$104:AJ$104)</f>
        <v>155.25</v>
      </c>
      <c r="U48" s="78">
        <f>SUMPRODUCT(LTA!F48:AJ48,LTA!F$102:AJ$102,LTA!F$104:AJ$104)</f>
        <v>111.67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61.88000000000001</v>
      </c>
      <c r="AB48" s="117">
        <f>-STOA!O48</f>
        <v>0</v>
      </c>
      <c r="AC48">
        <f t="shared" si="0"/>
        <v>10.964683725658576</v>
      </c>
      <c r="AD48">
        <f t="shared" si="1"/>
        <v>1134.5781969048878</v>
      </c>
      <c r="AE48">
        <f>'IDT-1'!C48</f>
        <v>0</v>
      </c>
      <c r="AF48" s="26"/>
      <c r="AG48">
        <f t="shared" si="2"/>
        <v>1134.5781969048878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14.404325623310307</v>
      </c>
      <c r="F49">
        <f>GT_Spot!Q49</f>
        <v>0</v>
      </c>
      <c r="G49">
        <f>PPCL_NG!Q49</f>
        <v>9.9600000000000009</v>
      </c>
      <c r="H49">
        <f>PPCL_Spot!Q49</f>
        <v>30.97</v>
      </c>
      <c r="I49">
        <f>Bawana_NG!Q49</f>
        <v>49.92</v>
      </c>
      <c r="J49">
        <f>Bawana_RLNG!Q49</f>
        <v>0</v>
      </c>
      <c r="K49">
        <f>Bawana_Spot!Q49</f>
        <v>5.7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791.1679619699338</v>
      </c>
      <c r="P49" s="77">
        <v>34.176635129576312</v>
      </c>
      <c r="Q49" s="77">
        <v>22.153880000000001</v>
      </c>
      <c r="R49" s="80">
        <v>21.372070707070701</v>
      </c>
      <c r="S49" s="80">
        <v>0</v>
      </c>
      <c r="T49" s="78">
        <f>SUMPRODUCT(LTA!F49:AJ49,LTA!F$101:AJ$101,LTA!F$104:AJ$104)</f>
        <v>159.57</v>
      </c>
      <c r="U49" s="78">
        <f>SUMPRODUCT(LTA!F49:AJ49,LTA!F$102:AJ$102,LTA!F$104:AJ$104)</f>
        <v>111.82000000000001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62.870000000000005</v>
      </c>
      <c r="AB49" s="117">
        <f>-STOA!O49</f>
        <v>0</v>
      </c>
      <c r="AC49">
        <f t="shared" si="0"/>
        <v>12.806884739290387</v>
      </c>
      <c r="AD49">
        <f t="shared" si="1"/>
        <v>1161.2779886906008</v>
      </c>
      <c r="AE49">
        <f>'IDT-1'!C49</f>
        <v>0</v>
      </c>
      <c r="AF49" s="26"/>
      <c r="AG49">
        <f t="shared" si="2"/>
        <v>1161.2779886906008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7.1191714544904743</v>
      </c>
      <c r="F50">
        <f>GT_Spot!Q50</f>
        <v>0</v>
      </c>
      <c r="G50">
        <f>PPCL_NG!Q50</f>
        <v>9.9600000000000009</v>
      </c>
      <c r="H50">
        <f>PPCL_Spot!Q50</f>
        <v>13.89</v>
      </c>
      <c r="I50">
        <f>Bawana_NG!Q50</f>
        <v>49.92</v>
      </c>
      <c r="J50">
        <f>Bawana_RLNG!Q50</f>
        <v>0</v>
      </c>
      <c r="K50">
        <f>Bawana_Spot!Q50</f>
        <v>5.7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794.18457679182916</v>
      </c>
      <c r="P50" s="77">
        <v>34.176635129576312</v>
      </c>
      <c r="Q50" s="77">
        <v>22.153880000000001</v>
      </c>
      <c r="R50" s="80">
        <v>21.372070707070701</v>
      </c>
      <c r="S50" s="80">
        <v>0</v>
      </c>
      <c r="T50" s="78">
        <f>SUMPRODUCT(LTA!F50:AJ50,LTA!F$101:AJ$101,LTA!F$104:AJ$104)</f>
        <v>159.53</v>
      </c>
      <c r="U50" s="78">
        <f>SUMPRODUCT(LTA!F50:AJ50,LTA!F$102:AJ$102,LTA!F$104:AJ$104)</f>
        <v>111.98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-18</v>
      </c>
      <c r="AA50" s="117">
        <f>STOA!I50</f>
        <v>62.870000000000005</v>
      </c>
      <c r="AB50" s="117">
        <f>-STOA!O50</f>
        <v>0</v>
      </c>
      <c r="AC50">
        <f t="shared" si="0"/>
        <v>12.424754787549157</v>
      </c>
      <c r="AD50">
        <f t="shared" si="1"/>
        <v>1162.4315792954178</v>
      </c>
      <c r="AE50">
        <f>'IDT-1'!C50</f>
        <v>0</v>
      </c>
      <c r="AF50" s="26"/>
      <c r="AG50">
        <f t="shared" si="2"/>
        <v>1162.4315792954178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7.1027760449157817</v>
      </c>
      <c r="F51">
        <f>GT_Spot!Q51</f>
        <v>0</v>
      </c>
      <c r="G51">
        <f>PPCL_NG!Q51</f>
        <v>9.9600000000000009</v>
      </c>
      <c r="H51">
        <f>PPCL_Spot!Q51</f>
        <v>13.46</v>
      </c>
      <c r="I51">
        <f>Bawana_NG!Q51</f>
        <v>49.92</v>
      </c>
      <c r="J51">
        <f>Bawana_RLNG!Q51</f>
        <v>0</v>
      </c>
      <c r="K51">
        <f>Bawana_Spot!Q51</f>
        <v>5.7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792.21273351113814</v>
      </c>
      <c r="P51" s="77">
        <v>34.176635129576312</v>
      </c>
      <c r="Q51" s="77">
        <v>22.153880000000001</v>
      </c>
      <c r="R51" s="80">
        <v>21.372070707070701</v>
      </c>
      <c r="S51" s="80">
        <v>0</v>
      </c>
      <c r="T51" s="78">
        <f>SUMPRODUCT(LTA!F51:AJ51,LTA!F$101:AJ$101,LTA!F$104:AJ$104)</f>
        <v>159.91</v>
      </c>
      <c r="U51" s="78">
        <f>SUMPRODUCT(LTA!F51:AJ51,LTA!F$102:AJ$102,LTA!F$104:AJ$104)</f>
        <v>112.06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</v>
      </c>
      <c r="AA51" s="117">
        <f>STOA!I51</f>
        <v>62.870000000000005</v>
      </c>
      <c r="AB51" s="117">
        <f>-STOA!O51</f>
        <v>0</v>
      </c>
      <c r="AC51">
        <f t="shared" si="0"/>
        <v>12.096787823797978</v>
      </c>
      <c r="AD51">
        <f t="shared" si="1"/>
        <v>1195.8013075689028</v>
      </c>
      <c r="AE51">
        <f>'IDT-1'!C51</f>
        <v>0</v>
      </c>
      <c r="AF51" s="26"/>
      <c r="AG51">
        <f t="shared" si="2"/>
        <v>1195.8013075689028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7.1027760449157817</v>
      </c>
      <c r="F52">
        <f>GT_Spot!Q52</f>
        <v>0</v>
      </c>
      <c r="G52">
        <f>PPCL_NG!Q52</f>
        <v>9.9600000000000009</v>
      </c>
      <c r="H52">
        <f>PPCL_Spot!Q52</f>
        <v>13.46</v>
      </c>
      <c r="I52">
        <f>Bawana_NG!Q52</f>
        <v>49.92</v>
      </c>
      <c r="J52">
        <f>Bawana_RLNG!Q52</f>
        <v>0</v>
      </c>
      <c r="K52">
        <f>Bawana_Spot!Q52</f>
        <v>5.7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792.22089498950527</v>
      </c>
      <c r="P52" s="77">
        <v>34.176635129576312</v>
      </c>
      <c r="Q52" s="77">
        <v>22.153880000000001</v>
      </c>
      <c r="R52" s="80">
        <v>21.372070707070701</v>
      </c>
      <c r="S52" s="80">
        <v>0</v>
      </c>
      <c r="T52" s="78">
        <f>SUMPRODUCT(LTA!F52:AJ52,LTA!F$101:AJ$101,LTA!F$104:AJ$104)</f>
        <v>159.35000000000002</v>
      </c>
      <c r="U52" s="78">
        <f>SUMPRODUCT(LTA!F52:AJ52,LTA!F$102:AJ$102,LTA!F$104:AJ$104)</f>
        <v>112.17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62.870000000000005</v>
      </c>
      <c r="AB52" s="117">
        <f>-STOA!O52</f>
        <v>0</v>
      </c>
      <c r="AC52">
        <f t="shared" si="0"/>
        <v>12.510171638350791</v>
      </c>
      <c r="AD52">
        <f t="shared" si="1"/>
        <v>1147.9460852327172</v>
      </c>
      <c r="AE52">
        <f>'IDT-1'!C52</f>
        <v>0</v>
      </c>
      <c r="AF52" s="26"/>
      <c r="AG52">
        <f t="shared" si="2"/>
        <v>1147.9460852327172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7.1027760449157817</v>
      </c>
      <c r="F53">
        <f>GT_Spot!Q53</f>
        <v>0</v>
      </c>
      <c r="G53">
        <f>PPCL_NG!Q53</f>
        <v>9.9600000000000009</v>
      </c>
      <c r="H53">
        <f>PPCL_Spot!Q53</f>
        <v>13.46</v>
      </c>
      <c r="I53">
        <f>Bawana_NG!Q53</f>
        <v>49.92</v>
      </c>
      <c r="J53">
        <f>Bawana_RLNG!Q53</f>
        <v>0</v>
      </c>
      <c r="K53">
        <f>Bawana_Spot!Q53</f>
        <v>5.7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791.27497639579462</v>
      </c>
      <c r="P53" s="77">
        <v>34.176635129576312</v>
      </c>
      <c r="Q53" s="77">
        <v>22.153880000000001</v>
      </c>
      <c r="R53" s="80">
        <v>21.372070707070701</v>
      </c>
      <c r="S53" s="80">
        <v>0</v>
      </c>
      <c r="T53" s="78">
        <f>SUMPRODUCT(LTA!F53:AJ53,LTA!F$101:AJ$101,LTA!F$104:AJ$104)</f>
        <v>159.69999999999999</v>
      </c>
      <c r="U53" s="78">
        <f>SUMPRODUCT(LTA!F53:AJ53,LTA!F$102:AJ$102,LTA!F$104:AJ$104)</f>
        <v>117.24000000000001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62.870000000000005</v>
      </c>
      <c r="AB53" s="117">
        <f>-STOA!O53</f>
        <v>0</v>
      </c>
      <c r="AC53">
        <f t="shared" si="0"/>
        <v>12.371981004282231</v>
      </c>
      <c r="AD53">
        <f t="shared" si="1"/>
        <v>1172.5583572730752</v>
      </c>
      <c r="AE53">
        <f>'IDT-1'!C53</f>
        <v>0</v>
      </c>
      <c r="AF53" s="26"/>
      <c r="AG53">
        <f t="shared" si="2"/>
        <v>1172.5583572730752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7.1027760449157817</v>
      </c>
      <c r="F54">
        <f>GT_Spot!Q54</f>
        <v>0</v>
      </c>
      <c r="G54">
        <f>PPCL_NG!Q54</f>
        <v>9.9600000000000009</v>
      </c>
      <c r="H54">
        <f>PPCL_Spot!Q54</f>
        <v>13.46</v>
      </c>
      <c r="I54">
        <f>Bawana_NG!Q54</f>
        <v>49.92</v>
      </c>
      <c r="J54">
        <f>Bawana_RLNG!Q54</f>
        <v>0</v>
      </c>
      <c r="K54">
        <f>Bawana_Spot!Q54</f>
        <v>5.7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791.26912370495097</v>
      </c>
      <c r="P54" s="77">
        <v>34.176635129576312</v>
      </c>
      <c r="Q54" s="77">
        <v>22.153880000000001</v>
      </c>
      <c r="R54" s="80">
        <v>21.372070707070701</v>
      </c>
      <c r="S54" s="80">
        <v>0</v>
      </c>
      <c r="T54" s="78">
        <f>SUMPRODUCT(LTA!F54:AJ54,LTA!F$101:AJ$101,LTA!F$104:AJ$104)</f>
        <v>160.26</v>
      </c>
      <c r="U54" s="78">
        <f>SUMPRODUCT(LTA!F54:AJ54,LTA!F$102:AJ$102,LTA!F$104:AJ$104)</f>
        <v>117.27000000000001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62.870000000000005</v>
      </c>
      <c r="AB54" s="117">
        <f>-STOA!O54</f>
        <v>0</v>
      </c>
      <c r="AC54">
        <f t="shared" si="0"/>
        <v>12.332730862991831</v>
      </c>
      <c r="AD54">
        <f t="shared" si="1"/>
        <v>1178.1817547235219</v>
      </c>
      <c r="AE54">
        <f>'IDT-1'!C54</f>
        <v>0</v>
      </c>
      <c r="AF54" s="26"/>
      <c r="AG54">
        <f t="shared" si="2"/>
        <v>1178.1817547235219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13.961355198019801</v>
      </c>
      <c r="F55">
        <f>GT_Spot!Q55</f>
        <v>0</v>
      </c>
      <c r="G55">
        <f>PPCL_NG!Q55</f>
        <v>9.9600000000000009</v>
      </c>
      <c r="H55">
        <f>PPCL_Spot!Q55</f>
        <v>29.563519466603161</v>
      </c>
      <c r="I55">
        <f>Bawana_NG!Q55</f>
        <v>49.92</v>
      </c>
      <c r="J55">
        <f>Bawana_RLNG!Q55</f>
        <v>0</v>
      </c>
      <c r="K55">
        <f>Bawana_Spot!Q55</f>
        <v>5.7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791.27084698685246</v>
      </c>
      <c r="P55" s="77">
        <v>34.176635129576312</v>
      </c>
      <c r="Q55" s="77">
        <v>22.153880000000001</v>
      </c>
      <c r="R55" s="80">
        <v>21.372070707070701</v>
      </c>
      <c r="S55" s="80">
        <v>0</v>
      </c>
      <c r="T55" s="78">
        <f>SUMPRODUCT(LTA!F55:AJ55,LTA!F$101:AJ$101,LTA!F$104:AJ$104)</f>
        <v>161.16</v>
      </c>
      <c r="U55" s="78">
        <f>SUMPRODUCT(LTA!F55:AJ55,LTA!F$102:AJ$102,LTA!F$104:AJ$104)</f>
        <v>117.32000000000001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62.870000000000005</v>
      </c>
      <c r="AB55" s="117">
        <f>-STOA!O55</f>
        <v>0</v>
      </c>
      <c r="AC55">
        <f t="shared" si="0"/>
        <v>11.610969105895476</v>
      </c>
      <c r="AD55">
        <f t="shared" si="1"/>
        <v>1307.8173383822268</v>
      </c>
      <c r="AE55">
        <f>'IDT-1'!C55</f>
        <v>0</v>
      </c>
      <c r="AF55" s="26"/>
      <c r="AG55">
        <f t="shared" si="2"/>
        <v>1307.8173383822268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13.961355198019801</v>
      </c>
      <c r="F56">
        <f>GT_Spot!Q56</f>
        <v>0</v>
      </c>
      <c r="G56">
        <f>PPCL_NG!Q56</f>
        <v>9.9600000000000009</v>
      </c>
      <c r="H56">
        <f>PPCL_Spot!Q56</f>
        <v>29.563519466603161</v>
      </c>
      <c r="I56">
        <f>Bawana_NG!Q56</f>
        <v>49.92</v>
      </c>
      <c r="J56">
        <f>Bawana_RLNG!Q56</f>
        <v>0</v>
      </c>
      <c r="K56">
        <f>Bawana_Spot!Q56</f>
        <v>5.7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791.27054981977221</v>
      </c>
      <c r="P56" s="77">
        <v>34.176635129576312</v>
      </c>
      <c r="Q56" s="77">
        <v>22.153880000000001</v>
      </c>
      <c r="R56" s="80">
        <v>21.372070707070701</v>
      </c>
      <c r="S56" s="80">
        <v>0</v>
      </c>
      <c r="T56" s="78">
        <f>SUMPRODUCT(LTA!F56:AJ56,LTA!F$101:AJ$101,LTA!F$104:AJ$104)</f>
        <v>159.01999999999998</v>
      </c>
      <c r="U56" s="78">
        <f>SUMPRODUCT(LTA!F56:AJ56,LTA!F$102:AJ$102,LTA!F$104:AJ$104)</f>
        <v>117.59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62.870000000000005</v>
      </c>
      <c r="AB56" s="117">
        <f>-STOA!O56</f>
        <v>0</v>
      </c>
      <c r="AC56">
        <f t="shared" si="0"/>
        <v>11.594510490825172</v>
      </c>
      <c r="AD56">
        <f t="shared" si="1"/>
        <v>1305.9634998302172</v>
      </c>
      <c r="AE56">
        <f>'IDT-1'!C56</f>
        <v>0</v>
      </c>
      <c r="AF56" s="26"/>
      <c r="AG56">
        <f t="shared" si="2"/>
        <v>1305.9634998302172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13.961355198019801</v>
      </c>
      <c r="F57">
        <f>GT_Spot!Q57</f>
        <v>0</v>
      </c>
      <c r="G57">
        <f>PPCL_NG!Q57</f>
        <v>9.9600000000000009</v>
      </c>
      <c r="H57">
        <f>PPCL_Spot!Q57</f>
        <v>29.563519466603161</v>
      </c>
      <c r="I57">
        <f>Bawana_NG!Q57</f>
        <v>49.92</v>
      </c>
      <c r="J57">
        <f>Bawana_RLNG!Q57</f>
        <v>0</v>
      </c>
      <c r="K57">
        <f>Bawana_Spot!Q57</f>
        <v>5.7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713.83515886442842</v>
      </c>
      <c r="P57" s="77">
        <v>34.176635129576312</v>
      </c>
      <c r="Q57" s="77">
        <v>22.153880000000001</v>
      </c>
      <c r="R57" s="80">
        <v>21.372070707070701</v>
      </c>
      <c r="S57" s="80">
        <v>0</v>
      </c>
      <c r="T57" s="78">
        <f>SUMPRODUCT(LTA!F57:AJ57,LTA!F$101:AJ$101,LTA!F$104:AJ$104)</f>
        <v>159.04</v>
      </c>
      <c r="U57" s="78">
        <f>SUMPRODUCT(LTA!F57:AJ57,LTA!F$102:AJ$102,LTA!F$104:AJ$104)</f>
        <v>117.81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62.870000000000005</v>
      </c>
      <c r="AB57" s="117">
        <f>-STOA!O57</f>
        <v>0</v>
      </c>
      <c r="AC57">
        <f t="shared" si="0"/>
        <v>11.085383050418146</v>
      </c>
      <c r="AD57">
        <f t="shared" si="1"/>
        <v>1248.61723631528</v>
      </c>
      <c r="AE57">
        <f>'IDT-1'!C57</f>
        <v>0</v>
      </c>
      <c r="AF57" s="26"/>
      <c r="AG57">
        <f t="shared" si="2"/>
        <v>1248.61723631528</v>
      </c>
      <c r="AI57" s="75">
        <f>PXIL!I57</f>
        <v>0</v>
      </c>
      <c r="AJ57" s="75">
        <f>PXIL!O57</f>
        <v>0</v>
      </c>
      <c r="AK57" s="75">
        <f>RTM_IEX!I57</f>
        <v>19.34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13.961355198019801</v>
      </c>
      <c r="F58">
        <f>GT_Spot!Q58</f>
        <v>0</v>
      </c>
      <c r="G58">
        <f>PPCL_NG!Q58</f>
        <v>9.9600000000000009</v>
      </c>
      <c r="H58">
        <f>PPCL_Spot!Q58</f>
        <v>29.563519466603161</v>
      </c>
      <c r="I58">
        <f>Bawana_NG!Q58</f>
        <v>49.92</v>
      </c>
      <c r="J58">
        <f>Bawana_RLNG!Q58</f>
        <v>0</v>
      </c>
      <c r="K58">
        <f>Bawana_Spot!Q58</f>
        <v>5.7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795.33822542223197</v>
      </c>
      <c r="P58" s="77">
        <v>34.176635129576312</v>
      </c>
      <c r="Q58" s="77">
        <v>22.153880000000001</v>
      </c>
      <c r="R58" s="80">
        <v>21.372070707070701</v>
      </c>
      <c r="S58" s="80">
        <v>0</v>
      </c>
      <c r="T58" s="78">
        <f>SUMPRODUCT(LTA!F58:AJ58,LTA!F$101:AJ$101,LTA!F$104:AJ$104)</f>
        <v>158.28</v>
      </c>
      <c r="U58" s="78">
        <f>SUMPRODUCT(LTA!F58:AJ58,LTA!F$102:AJ$102,LTA!F$104:AJ$104)</f>
        <v>117.47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62.870000000000005</v>
      </c>
      <c r="AB58" s="117">
        <f>-STOA!O58</f>
        <v>0</v>
      </c>
      <c r="AC58">
        <f t="shared" si="0"/>
        <v>11.622738036126819</v>
      </c>
      <c r="AD58">
        <f t="shared" si="1"/>
        <v>1309.1429478873754</v>
      </c>
      <c r="AE58">
        <f>'IDT-1'!C58</f>
        <v>0</v>
      </c>
      <c r="AF58" s="26"/>
      <c r="AG58">
        <f t="shared" si="2"/>
        <v>1309.1429478873754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7.0904895541004045</v>
      </c>
      <c r="F59">
        <f>GT_Spot!Q59</f>
        <v>0</v>
      </c>
      <c r="G59">
        <f>PPCL_NG!Q59</f>
        <v>9.9600000000000009</v>
      </c>
      <c r="H59">
        <f>PPCL_Spot!Q59</f>
        <v>13.031551375163708</v>
      </c>
      <c r="I59">
        <f>Bawana_NG!Q59</f>
        <v>49.92</v>
      </c>
      <c r="J59">
        <f>Bawana_RLNG!Q59</f>
        <v>0</v>
      </c>
      <c r="K59">
        <f>Bawana_Spot!Q59</f>
        <v>5.7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757.30164858520538</v>
      </c>
      <c r="P59" s="77">
        <v>34.176635129576312</v>
      </c>
      <c r="Q59" s="77">
        <v>22.153880000000001</v>
      </c>
      <c r="R59" s="80">
        <v>21.372070707070701</v>
      </c>
      <c r="S59" s="80">
        <v>0</v>
      </c>
      <c r="T59" s="78">
        <f>SUMPRODUCT(LTA!F59:AJ59,LTA!F$101:AJ$101,LTA!F$104:AJ$104)</f>
        <v>155.85</v>
      </c>
      <c r="U59" s="78">
        <f>SUMPRODUCT(LTA!F59:AJ59,LTA!F$102:AJ$102,LTA!F$104:AJ$104)</f>
        <v>121.79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62.870000000000005</v>
      </c>
      <c r="AB59" s="117">
        <f>-STOA!O59</f>
        <v>0</v>
      </c>
      <c r="AC59">
        <f t="shared" si="0"/>
        <v>11.524095223089827</v>
      </c>
      <c r="AD59">
        <f t="shared" si="1"/>
        <v>1298.0321801280268</v>
      </c>
      <c r="AE59">
        <f>'IDT-1'!C59</f>
        <v>0</v>
      </c>
      <c r="AF59" s="26"/>
      <c r="AG59">
        <f t="shared" si="2"/>
        <v>1298.0321801280268</v>
      </c>
      <c r="AI59" s="75">
        <f>PXIL!I59</f>
        <v>0</v>
      </c>
      <c r="AJ59" s="75">
        <f>PXIL!O59</f>
        <v>0</v>
      </c>
      <c r="AK59" s="75">
        <f>RTM_IEX!I59</f>
        <v>48.34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7.0904895541004045</v>
      </c>
      <c r="F60">
        <f>GT_Spot!Q60</f>
        <v>0</v>
      </c>
      <c r="G60">
        <f>PPCL_NG!Q60</f>
        <v>9.9600000000000009</v>
      </c>
      <c r="H60">
        <f>PPCL_Spot!Q60</f>
        <v>13.031551375163708</v>
      </c>
      <c r="I60">
        <f>Bawana_NG!Q60</f>
        <v>49.92</v>
      </c>
      <c r="J60">
        <f>Bawana_RLNG!Q60</f>
        <v>0</v>
      </c>
      <c r="K60">
        <f>Bawana_Spot!Q60</f>
        <v>5.7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798.46410655140403</v>
      </c>
      <c r="P60" s="77">
        <v>34.176635129576312</v>
      </c>
      <c r="Q60" s="77">
        <v>22.153880000000001</v>
      </c>
      <c r="R60" s="80">
        <v>21.372070707070701</v>
      </c>
      <c r="S60" s="80">
        <v>0</v>
      </c>
      <c r="T60" s="78">
        <f>SUMPRODUCT(LTA!F60:AJ60,LTA!F$101:AJ$101,LTA!F$104:AJ$104)</f>
        <v>153.44999999999999</v>
      </c>
      <c r="U60" s="78">
        <f>SUMPRODUCT(LTA!F60:AJ60,LTA!F$102:AJ$102,LTA!F$104:AJ$104)</f>
        <v>123.47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62.870000000000005</v>
      </c>
      <c r="AB60" s="117">
        <f>-STOA!O60</f>
        <v>0</v>
      </c>
      <c r="AC60">
        <f t="shared" si="0"/>
        <v>12.14264740363628</v>
      </c>
      <c r="AD60">
        <f t="shared" si="1"/>
        <v>1327.5260859136788</v>
      </c>
      <c r="AE60">
        <f>'IDT-1'!C60</f>
        <v>0</v>
      </c>
      <c r="AF60" s="26"/>
      <c r="AG60">
        <f t="shared" si="2"/>
        <v>1327.5260859136788</v>
      </c>
      <c r="AI60" s="75">
        <f>PXIL!I60</f>
        <v>0</v>
      </c>
      <c r="AJ60" s="75">
        <f>PXIL!O60</f>
        <v>0</v>
      </c>
      <c r="AK60" s="75">
        <f>RTM_IEX!I60</f>
        <v>58.01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7.0904895541004045</v>
      </c>
      <c r="F61">
        <f>GT_Spot!Q61</f>
        <v>0</v>
      </c>
      <c r="G61">
        <f>PPCL_NG!Q61</f>
        <v>9.9600000000000009</v>
      </c>
      <c r="H61">
        <f>PPCL_Spot!Q61</f>
        <v>13.031551375163708</v>
      </c>
      <c r="I61">
        <f>Bawana_NG!Q61</f>
        <v>49.92</v>
      </c>
      <c r="J61">
        <f>Bawana_RLNG!Q61</f>
        <v>0</v>
      </c>
      <c r="K61">
        <f>Bawana_Spot!Q61</f>
        <v>5.7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801.522492611404</v>
      </c>
      <c r="P61" s="77">
        <v>34.176635129576312</v>
      </c>
      <c r="Q61" s="77">
        <v>22.153880000000001</v>
      </c>
      <c r="R61" s="80">
        <v>21.372070707070701</v>
      </c>
      <c r="S61" s="80">
        <v>0</v>
      </c>
      <c r="T61" s="78">
        <f>SUMPRODUCT(LTA!F61:AJ61,LTA!F$101:AJ$101,LTA!F$104:AJ$104)</f>
        <v>150.49</v>
      </c>
      <c r="U61" s="78">
        <f>SUMPRODUCT(LTA!F61:AJ61,LTA!F$102:AJ$102,LTA!F$104:AJ$104)</f>
        <v>123.66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62.14</v>
      </c>
      <c r="AB61" s="117">
        <f>-STOA!O61</f>
        <v>0</v>
      </c>
      <c r="AC61">
        <f t="shared" si="0"/>
        <v>12.13884920096428</v>
      </c>
      <c r="AD61">
        <f t="shared" si="1"/>
        <v>1327.0982701763508</v>
      </c>
      <c r="AE61">
        <f>'IDT-1'!C61</f>
        <v>5</v>
      </c>
      <c r="AF61" s="26"/>
      <c r="AG61">
        <f t="shared" si="2"/>
        <v>1332.0982701763508</v>
      </c>
      <c r="AI61" s="75">
        <f>PXIL!I61</f>
        <v>0</v>
      </c>
      <c r="AJ61" s="75">
        <f>PXIL!O61</f>
        <v>0</v>
      </c>
      <c r="AK61" s="75">
        <f>RTM_IEX!I61</f>
        <v>58.02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7.0904895541004045</v>
      </c>
      <c r="F62">
        <f>GT_Spot!Q62</f>
        <v>0</v>
      </c>
      <c r="G62">
        <f>PPCL_NG!Q62</f>
        <v>9.9600000000000009</v>
      </c>
      <c r="H62">
        <f>PPCL_Spot!Q62</f>
        <v>13.031551375163708</v>
      </c>
      <c r="I62">
        <f>Bawana_NG!Q62</f>
        <v>49.92</v>
      </c>
      <c r="J62">
        <f>Bawana_RLNG!Q62</f>
        <v>0</v>
      </c>
      <c r="K62">
        <f>Bawana_Spot!Q62</f>
        <v>5.7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806.63212061140405</v>
      </c>
      <c r="P62" s="77">
        <v>34.176635129576312</v>
      </c>
      <c r="Q62" s="77">
        <v>22.153880000000001</v>
      </c>
      <c r="R62" s="80">
        <v>21.372070707070701</v>
      </c>
      <c r="S62" s="80">
        <v>0</v>
      </c>
      <c r="T62" s="78">
        <f>SUMPRODUCT(LTA!F62:AJ62,LTA!F$101:AJ$101,LTA!F$104:AJ$104)</f>
        <v>146.69</v>
      </c>
      <c r="U62" s="78">
        <f>SUMPRODUCT(LTA!F62:AJ62,LTA!F$102:AJ$102,LTA!F$104:AJ$104)</f>
        <v>123.81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</v>
      </c>
      <c r="AA62" s="117">
        <f>STOA!I62</f>
        <v>60.75</v>
      </c>
      <c r="AB62" s="117">
        <f>-STOA!O62</f>
        <v>0</v>
      </c>
      <c r="AC62">
        <f t="shared" si="0"/>
        <v>11.921194014531352</v>
      </c>
      <c r="AD62">
        <f t="shared" si="1"/>
        <v>1332.7155533627838</v>
      </c>
      <c r="AE62">
        <f>'IDT-1'!C62</f>
        <v>6.5819999999999999</v>
      </c>
      <c r="AF62" s="26"/>
      <c r="AG62">
        <f t="shared" si="2"/>
        <v>1339.2975533627839</v>
      </c>
      <c r="AI62" s="75">
        <f>PXIL!I62</f>
        <v>0</v>
      </c>
      <c r="AJ62" s="75">
        <f>PXIL!O62</f>
        <v>0</v>
      </c>
      <c r="AK62" s="75">
        <f>RTM_IEX!I62</f>
        <v>48.35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13.961355198019801</v>
      </c>
      <c r="F63">
        <f>GT_Spot!Q63</f>
        <v>0</v>
      </c>
      <c r="G63">
        <f>PPCL_NG!Q63</f>
        <v>9.9600000000000009</v>
      </c>
      <c r="H63">
        <f>PPCL_Spot!Q63</f>
        <v>22.36</v>
      </c>
      <c r="I63">
        <f>Bawana_NG!Q63</f>
        <v>49.92</v>
      </c>
      <c r="J63">
        <f>Bawana_RLNG!Q63</f>
        <v>0</v>
      </c>
      <c r="K63">
        <f>Bawana_Spot!Q63</f>
        <v>3.0698032933939898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804.05389791430048</v>
      </c>
      <c r="P63" s="77">
        <v>34.176635129576312</v>
      </c>
      <c r="Q63" s="77">
        <v>22.153880000000001</v>
      </c>
      <c r="R63" s="80">
        <v>21.372070707070701</v>
      </c>
      <c r="S63" s="80">
        <v>0</v>
      </c>
      <c r="T63" s="78">
        <f>SUMPRODUCT(LTA!F63:AJ63,LTA!F$101:AJ$101,LTA!F$104:AJ$104)</f>
        <v>142.69</v>
      </c>
      <c r="U63" s="78">
        <f>SUMPRODUCT(LTA!F63:AJ63,LTA!F$102:AJ$102,LTA!F$104:AJ$104)</f>
        <v>123.88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60.28</v>
      </c>
      <c r="AB63" s="117">
        <f>-STOA!O63</f>
        <v>0</v>
      </c>
      <c r="AC63">
        <f t="shared" si="0"/>
        <v>12.275099251732781</v>
      </c>
      <c r="AD63">
        <f t="shared" si="1"/>
        <v>1382.6225429906285</v>
      </c>
      <c r="AE63">
        <f>'IDT-1'!C63</f>
        <v>0</v>
      </c>
      <c r="AF63" s="26"/>
      <c r="AG63">
        <f t="shared" si="2"/>
        <v>1382.6225429906285</v>
      </c>
      <c r="AI63" s="75">
        <f>PXIL!I63</f>
        <v>0</v>
      </c>
      <c r="AJ63" s="75">
        <f>PXIL!O63</f>
        <v>0</v>
      </c>
      <c r="AK63" s="75">
        <f>RTM_IEX!I63</f>
        <v>67.680000000000007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19.34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13.961355198019801</v>
      </c>
      <c r="F64">
        <f>GT_Spot!Q64</f>
        <v>0</v>
      </c>
      <c r="G64">
        <f>PPCL_NG!Q64</f>
        <v>9.9600000000000009</v>
      </c>
      <c r="H64">
        <f>PPCL_Spot!Q64</f>
        <v>22.36</v>
      </c>
      <c r="I64">
        <f>Bawana_NG!Q64</f>
        <v>49.92</v>
      </c>
      <c r="J64">
        <f>Bawana_RLNG!Q64</f>
        <v>0</v>
      </c>
      <c r="K64">
        <f>Bawana_Spot!Q64</f>
        <v>3.0698032933939898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804.05389791430048</v>
      </c>
      <c r="P64" s="77">
        <v>34.176635129576312</v>
      </c>
      <c r="Q64" s="77">
        <v>22.153880000000001</v>
      </c>
      <c r="R64" s="80">
        <v>21.372070707070701</v>
      </c>
      <c r="S64" s="80">
        <v>0</v>
      </c>
      <c r="T64" s="78">
        <f>SUMPRODUCT(LTA!F64:AJ64,LTA!F$101:AJ$101,LTA!F$104:AJ$104)</f>
        <v>135.74</v>
      </c>
      <c r="U64" s="78">
        <f>SUMPRODUCT(LTA!F64:AJ64,LTA!F$102:AJ$102,LTA!F$104:AJ$104)</f>
        <v>114.62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59.760000000000005</v>
      </c>
      <c r="AB64" s="117">
        <f>-STOA!O64</f>
        <v>0</v>
      </c>
      <c r="AC64">
        <f t="shared" si="0"/>
        <v>12.213059251732782</v>
      </c>
      <c r="AD64">
        <f t="shared" si="1"/>
        <v>1375.6345829906284</v>
      </c>
      <c r="AE64">
        <f>'IDT-1'!C64</f>
        <v>0</v>
      </c>
      <c r="AF64" s="26"/>
      <c r="AG64">
        <f t="shared" si="2"/>
        <v>1375.6345829906284</v>
      </c>
      <c r="AI64" s="75">
        <f>PXIL!I64</f>
        <v>0</v>
      </c>
      <c r="AJ64" s="75">
        <f>PXIL!O64</f>
        <v>0</v>
      </c>
      <c r="AK64" s="75">
        <f>RTM_IEX!I64</f>
        <v>62.85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33.85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13.961355198019801</v>
      </c>
      <c r="F65">
        <f>GT_Spot!Q65</f>
        <v>0</v>
      </c>
      <c r="G65">
        <f>PPCL_NG!Q65</f>
        <v>9.9600000000000009</v>
      </c>
      <c r="H65">
        <f>PPCL_Spot!Q65</f>
        <v>22.36</v>
      </c>
      <c r="I65">
        <f>Bawana_NG!Q65</f>
        <v>49.92</v>
      </c>
      <c r="J65">
        <f>Bawana_RLNG!Q65</f>
        <v>0</v>
      </c>
      <c r="K65">
        <f>Bawana_Spot!Q65</f>
        <v>1.3100827490367002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808.88336171230037</v>
      </c>
      <c r="P65" s="77">
        <v>34.176635129576312</v>
      </c>
      <c r="Q65" s="77">
        <v>22.153880000000001</v>
      </c>
      <c r="R65" s="80">
        <v>21.372070707070701</v>
      </c>
      <c r="S65" s="80">
        <v>0</v>
      </c>
      <c r="T65" s="78">
        <f>SUMPRODUCT(LTA!F65:AJ65,LTA!F$101:AJ$101,LTA!F$104:AJ$104)</f>
        <v>126.8</v>
      </c>
      <c r="U65" s="78">
        <f>SUMPRODUCT(LTA!F65:AJ65,LTA!F$102:AJ$102,LTA!F$104:AJ$104)</f>
        <v>115.19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59.14</v>
      </c>
      <c r="AB65" s="117">
        <f>-STOA!O65</f>
        <v>0</v>
      </c>
      <c r="AC65">
        <f t="shared" si="0"/>
        <v>12.543848992364836</v>
      </c>
      <c r="AD65">
        <f t="shared" si="1"/>
        <v>1412.8935365036389</v>
      </c>
      <c r="AE65">
        <f>'IDT-1'!C65</f>
        <v>0</v>
      </c>
      <c r="AF65" s="26"/>
      <c r="AG65">
        <f t="shared" si="2"/>
        <v>1412.8935365036389</v>
      </c>
      <c r="AI65" s="75">
        <f>PXIL!I65</f>
        <v>0</v>
      </c>
      <c r="AJ65" s="75">
        <f>PXIL!O65</f>
        <v>0</v>
      </c>
      <c r="AK65" s="75">
        <f>RTM_IEX!I65</f>
        <v>91.86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48.35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13.537025215448454</v>
      </c>
      <c r="F66">
        <f>GT_Spot!Q66</f>
        <v>0</v>
      </c>
      <c r="G66">
        <f>PPCL_NG!Q66</f>
        <v>9.9600000000000009</v>
      </c>
      <c r="H66">
        <f>PPCL_Spot!Q66</f>
        <v>22.36</v>
      </c>
      <c r="I66">
        <f>Bawana_NG!Q66</f>
        <v>49.92</v>
      </c>
      <c r="J66">
        <f>Bawana_RLNG!Q66</f>
        <v>0</v>
      </c>
      <c r="K66">
        <f>Bawana_Spot!Q66</f>
        <v>1.3100827490367002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808.88336171230037</v>
      </c>
      <c r="P66" s="77">
        <v>34.176635129576312</v>
      </c>
      <c r="Q66" s="77">
        <v>22.153880000000001</v>
      </c>
      <c r="R66" s="80">
        <v>21.372070707070701</v>
      </c>
      <c r="S66" s="80">
        <v>0</v>
      </c>
      <c r="T66" s="78">
        <f>SUMPRODUCT(LTA!F66:AJ66,LTA!F$101:AJ$101,LTA!F$104:AJ$104)</f>
        <v>118.63</v>
      </c>
      <c r="U66" s="78">
        <f>SUMPRODUCT(LTA!F66:AJ66,LTA!F$102:AJ$102,LTA!F$104:AJ$104)</f>
        <v>115.71000000000001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58.430000000000007</v>
      </c>
      <c r="AB66" s="117">
        <f>-STOA!O66</f>
        <v>0</v>
      </c>
      <c r="AC66">
        <f t="shared" si="0"/>
        <v>12.296442888518207</v>
      </c>
      <c r="AD66">
        <f t="shared" si="1"/>
        <v>1385.0266126249146</v>
      </c>
      <c r="AE66">
        <f>'IDT-1'!C66</f>
        <v>0</v>
      </c>
      <c r="AF66" s="26"/>
      <c r="AG66">
        <f t="shared" si="2"/>
        <v>1385.0266126249146</v>
      </c>
      <c r="AI66" s="75">
        <f>PXIL!I66</f>
        <v>0</v>
      </c>
      <c r="AJ66" s="75">
        <f>PXIL!O66</f>
        <v>0</v>
      </c>
      <c r="AK66" s="75">
        <f>RTM_IEX!I66</f>
        <v>67.69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53.19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13.537025215448454</v>
      </c>
      <c r="F67">
        <f>GT_Spot!Q67</f>
        <v>0</v>
      </c>
      <c r="G67">
        <f>PPCL_NG!Q67</f>
        <v>9.9600000000000009</v>
      </c>
      <c r="H67">
        <f>PPCL_Spot!Q67</f>
        <v>22.36</v>
      </c>
      <c r="I67">
        <f>Bawana_NG!Q67</f>
        <v>49.92</v>
      </c>
      <c r="J67">
        <f>Bawana_RLNG!Q67</f>
        <v>0</v>
      </c>
      <c r="K67">
        <f>Bawana_Spot!Q67</f>
        <v>1.3100827490367002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808.57268948630053</v>
      </c>
      <c r="P67" s="77">
        <v>34.176635129576312</v>
      </c>
      <c r="Q67" s="77">
        <v>22.153880000000001</v>
      </c>
      <c r="R67" s="80">
        <v>21.372070707070701</v>
      </c>
      <c r="S67" s="80">
        <v>0</v>
      </c>
      <c r="T67" s="78">
        <f>SUMPRODUCT(LTA!F67:AJ67,LTA!F$101:AJ$101,LTA!F$104:AJ$104)</f>
        <v>105.63</v>
      </c>
      <c r="U67" s="78">
        <f>SUMPRODUCT(LTA!F67:AJ67,LTA!F$102:AJ$102,LTA!F$104:AJ$104)</f>
        <v>116.36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57.600000000000009</v>
      </c>
      <c r="AB67" s="117">
        <f>-STOA!O67</f>
        <v>0</v>
      </c>
      <c r="AC67">
        <f t="shared" si="0"/>
        <v>12.305324972929405</v>
      </c>
      <c r="AD67">
        <f t="shared" si="1"/>
        <v>1386.0270583145032</v>
      </c>
      <c r="AE67">
        <f>'IDT-1'!C67</f>
        <v>0</v>
      </c>
      <c r="AF67" s="26"/>
      <c r="AG67">
        <f t="shared" si="2"/>
        <v>1386.0270583145032</v>
      </c>
      <c r="AI67" s="75">
        <f>PXIL!I67</f>
        <v>0</v>
      </c>
      <c r="AJ67" s="75">
        <f>PXIL!O67</f>
        <v>0</v>
      </c>
      <c r="AK67" s="75">
        <f>RTM_IEX!I67</f>
        <v>67.69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67.69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13.961355198019801</v>
      </c>
      <c r="F68">
        <f>GT_Spot!Q68</f>
        <v>0</v>
      </c>
      <c r="G68">
        <f>PPCL_NG!Q68</f>
        <v>9.9600000000000009</v>
      </c>
      <c r="H68">
        <f>PPCL_Spot!Q68</f>
        <v>22.36</v>
      </c>
      <c r="I68">
        <f>Bawana_NG!Q68</f>
        <v>49.92</v>
      </c>
      <c r="J68">
        <f>Bawana_RLNG!Q68</f>
        <v>0</v>
      </c>
      <c r="K68">
        <f>Bawana_Spot!Q68</f>
        <v>1.3100827490367002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808.57268948630053</v>
      </c>
      <c r="P68" s="77">
        <v>34.176635129576312</v>
      </c>
      <c r="Q68" s="77">
        <v>22.153880000000001</v>
      </c>
      <c r="R68" s="80">
        <v>21.372070707070701</v>
      </c>
      <c r="S68" s="80">
        <v>0</v>
      </c>
      <c r="T68" s="78">
        <f>SUMPRODUCT(LTA!F68:AJ68,LTA!F$101:AJ$101,LTA!F$104:AJ$104)</f>
        <v>96.31</v>
      </c>
      <c r="U68" s="78">
        <f>SUMPRODUCT(LTA!F68:AJ68,LTA!F$102:AJ$102,LTA!F$104:AJ$104)</f>
        <v>117.26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55.710000000000008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12.260835076776036</v>
      </c>
      <c r="AD68">
        <f t="shared" ref="AD68:AD98" si="4">SUM(B68:AB68,AI68:AR68)-AC68</f>
        <v>1381.0158781932282</v>
      </c>
      <c r="AE68">
        <f>'IDT-1'!C68</f>
        <v>0</v>
      </c>
      <c r="AF68" s="26"/>
      <c r="AG68">
        <f t="shared" ref="AG68:AG98" si="5">SUM(AD68:AF68)</f>
        <v>1381.0158781932282</v>
      </c>
      <c r="AI68" s="75">
        <f>PXIL!I68</f>
        <v>0</v>
      </c>
      <c r="AJ68" s="75">
        <f>PXIL!O68</f>
        <v>0</v>
      </c>
      <c r="AK68" s="75">
        <f>RTM_IEX!I68</f>
        <v>67.680000000000007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72.53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13.961355198019801</v>
      </c>
      <c r="F69">
        <f>GT_Spot!Q69</f>
        <v>0</v>
      </c>
      <c r="G69">
        <f>PPCL_NG!Q69</f>
        <v>9.9600000000000009</v>
      </c>
      <c r="H69">
        <f>PPCL_Spot!Q69</f>
        <v>22.36</v>
      </c>
      <c r="I69">
        <f>Bawana_NG!Q69</f>
        <v>49.92</v>
      </c>
      <c r="J69">
        <f>Bawana_RLNG!Q69</f>
        <v>0</v>
      </c>
      <c r="K69">
        <f>Bawana_Spot!Q69</f>
        <v>1.3100827490367002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811.32390572630061</v>
      </c>
      <c r="P69" s="77">
        <v>34.176635129576312</v>
      </c>
      <c r="Q69" s="77">
        <v>22.153880000000001</v>
      </c>
      <c r="R69" s="80">
        <v>18.936</v>
      </c>
      <c r="S69" s="80">
        <v>0</v>
      </c>
      <c r="T69" s="78">
        <f>SUMPRODUCT(LTA!F69:AJ69,LTA!F$101:AJ$101,LTA!F$104:AJ$104)</f>
        <v>83.98</v>
      </c>
      <c r="U69" s="78">
        <f>SUMPRODUCT(LTA!F69:AJ69,LTA!F$102:AJ$102,LTA!F$104:AJ$104)</f>
        <v>118.24000000000001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54.730000000000004</v>
      </c>
      <c r="AB69" s="117">
        <f>-STOA!O69</f>
        <v>0</v>
      </c>
      <c r="AC69">
        <f t="shared" si="3"/>
        <v>12.453072357465814</v>
      </c>
      <c r="AD69">
        <f t="shared" si="4"/>
        <v>1402.6687864454677</v>
      </c>
      <c r="AE69">
        <f>'IDT-1'!C69</f>
        <v>0</v>
      </c>
      <c r="AF69" s="26"/>
      <c r="AG69">
        <f t="shared" si="5"/>
        <v>1402.6687864454677</v>
      </c>
      <c r="AI69" s="75">
        <f>PXIL!I69</f>
        <v>0</v>
      </c>
      <c r="AJ69" s="75">
        <f>PXIL!O69</f>
        <v>0</v>
      </c>
      <c r="AK69" s="75">
        <f>RTM_IEX!I69</f>
        <v>91.87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82.2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13.961355198019801</v>
      </c>
      <c r="F70">
        <f>GT_Spot!Q70</f>
        <v>0</v>
      </c>
      <c r="G70">
        <f>PPCL_NG!Q70</f>
        <v>9.9600000000000009</v>
      </c>
      <c r="H70">
        <f>PPCL_Spot!Q70</f>
        <v>22.36</v>
      </c>
      <c r="I70">
        <f>Bawana_NG!Q70</f>
        <v>49.92</v>
      </c>
      <c r="J70">
        <f>Bawana_RLNG!Q70</f>
        <v>0</v>
      </c>
      <c r="K70">
        <f>Bawana_Spot!Q70</f>
        <v>1.3100827490367002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812.27303743230061</v>
      </c>
      <c r="P70" s="77">
        <v>34.176635129576312</v>
      </c>
      <c r="Q70" s="77">
        <v>22.153880000000001</v>
      </c>
      <c r="R70" s="80">
        <v>16.988737373737372</v>
      </c>
      <c r="S70" s="80">
        <v>0</v>
      </c>
      <c r="T70" s="78">
        <f>SUMPRODUCT(LTA!F70:AJ70,LTA!F$101:AJ$101,LTA!F$104:AJ$104)</f>
        <v>73.959999999999994</v>
      </c>
      <c r="U70" s="78">
        <f>SUMPRODUCT(LTA!F70:AJ70,LTA!F$102:AJ$102,LTA!F$104:AJ$104)</f>
        <v>119.43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53.680000000000007</v>
      </c>
      <c r="AB70" s="117">
        <f>-STOA!O70</f>
        <v>0</v>
      </c>
      <c r="AC70">
        <f t="shared" si="3"/>
        <v>11.829696805367504</v>
      </c>
      <c r="AD70">
        <f t="shared" si="4"/>
        <v>1332.4540310773034</v>
      </c>
      <c r="AE70">
        <f>'IDT-1'!C70</f>
        <v>0</v>
      </c>
      <c r="AF70" s="26"/>
      <c r="AG70">
        <f t="shared" si="5"/>
        <v>1332.4540310773034</v>
      </c>
      <c r="AI70" s="75">
        <f>PXIL!I70</f>
        <v>0</v>
      </c>
      <c r="AJ70" s="75">
        <f>PXIL!O70</f>
        <v>0</v>
      </c>
      <c r="AK70" s="75">
        <f>RTM_IEX!I70</f>
        <v>31.91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82.2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13.961355198019801</v>
      </c>
      <c r="F71">
        <f>GT_Spot!Q71</f>
        <v>0</v>
      </c>
      <c r="G71">
        <f>PPCL_NG!Q71</f>
        <v>9.9600000000000009</v>
      </c>
      <c r="H71">
        <f>PPCL_Spot!Q71</f>
        <v>22.917205218875747</v>
      </c>
      <c r="I71">
        <f>Bawana_NG!Q71</f>
        <v>49.92</v>
      </c>
      <c r="J71">
        <f>Bawana_RLNG!Q71</f>
        <v>0</v>
      </c>
      <c r="K71">
        <f>Bawana_Spot!Q71</f>
        <v>1.3100827490367002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806.36648460230049</v>
      </c>
      <c r="P71" s="77">
        <v>34.176635129576312</v>
      </c>
      <c r="Q71" s="77">
        <v>22.153880000000001</v>
      </c>
      <c r="R71" s="80">
        <v>15.434646464646466</v>
      </c>
      <c r="S71" s="80">
        <v>0</v>
      </c>
      <c r="T71" s="78">
        <f>SUMPRODUCT(LTA!F71:AJ71,LTA!F$101:AJ$101,LTA!F$104:AJ$104)</f>
        <v>63.55</v>
      </c>
      <c r="U71" s="78">
        <f>SUMPRODUCT(LTA!F71:AJ71,LTA!F$102:AJ$102,LTA!F$104:AJ$104)</f>
        <v>116.33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51.61</v>
      </c>
      <c r="AB71" s="117">
        <f>-STOA!O71</f>
        <v>0</v>
      </c>
      <c r="AC71">
        <f t="shared" si="3"/>
        <v>11.819106546389609</v>
      </c>
      <c r="AD71">
        <f t="shared" si="4"/>
        <v>1331.2611828160659</v>
      </c>
      <c r="AE71">
        <f>'IDT-1'!C71</f>
        <v>0</v>
      </c>
      <c r="AF71" s="26"/>
      <c r="AG71">
        <f t="shared" si="5"/>
        <v>1331.2611828160659</v>
      </c>
      <c r="AI71" s="75">
        <f>PXIL!I71</f>
        <v>0</v>
      </c>
      <c r="AJ71" s="75">
        <f>PXIL!O71</f>
        <v>0</v>
      </c>
      <c r="AK71" s="75">
        <f>RTM_IEX!I71</f>
        <v>53.19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82.2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13.961355198019801</v>
      </c>
      <c r="F72">
        <f>GT_Spot!Q72</f>
        <v>0</v>
      </c>
      <c r="G72">
        <f>PPCL_NG!Q72</f>
        <v>9.9600000000000009</v>
      </c>
      <c r="H72">
        <f>PPCL_Spot!Q72</f>
        <v>22.917205218875747</v>
      </c>
      <c r="I72">
        <f>Bawana_NG!Q72</f>
        <v>49.92</v>
      </c>
      <c r="J72">
        <f>Bawana_RLNG!Q72</f>
        <v>0</v>
      </c>
      <c r="K72">
        <f>Bawana_Spot!Q72</f>
        <v>1.3100827490367002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806.36648460230049</v>
      </c>
      <c r="P72" s="77">
        <v>34.176635129576312</v>
      </c>
      <c r="Q72" s="77">
        <v>22.153880000000001</v>
      </c>
      <c r="R72" s="80">
        <v>14.587202020202021</v>
      </c>
      <c r="S72" s="80">
        <v>0</v>
      </c>
      <c r="T72" s="78">
        <f>SUMPRODUCT(LTA!F72:AJ72,LTA!F$101:AJ$101,LTA!F$104:AJ$104)</f>
        <v>51.39</v>
      </c>
      <c r="U72" s="78">
        <f>SUMPRODUCT(LTA!F72:AJ72,LTA!F$102:AJ$102,LTA!F$104:AJ$104)</f>
        <v>116.73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47.589999999999996</v>
      </c>
      <c r="AB72" s="117">
        <f>-STOA!O72</f>
        <v>0</v>
      </c>
      <c r="AC72">
        <f t="shared" si="3"/>
        <v>11.672785035278498</v>
      </c>
      <c r="AD72">
        <f t="shared" si="4"/>
        <v>1314.7800598827325</v>
      </c>
      <c r="AE72">
        <f>'IDT-1'!C72</f>
        <v>0</v>
      </c>
      <c r="AF72" s="26"/>
      <c r="AG72">
        <f t="shared" si="5"/>
        <v>1314.7800598827325</v>
      </c>
      <c r="AI72" s="75">
        <f>PXIL!I72</f>
        <v>0</v>
      </c>
      <c r="AJ72" s="75">
        <f>PXIL!O72</f>
        <v>0</v>
      </c>
      <c r="AK72" s="75">
        <f>RTM_IEX!I72</f>
        <v>53.19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82.2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13.961355198019801</v>
      </c>
      <c r="F73">
        <f>GT_Spot!Q73</f>
        <v>0</v>
      </c>
      <c r="G73">
        <f>PPCL_NG!Q73</f>
        <v>9.9600000000000009</v>
      </c>
      <c r="H73">
        <f>PPCL_Spot!Q73</f>
        <v>22.917205218875747</v>
      </c>
      <c r="I73">
        <f>Bawana_NG!Q73</f>
        <v>49.92</v>
      </c>
      <c r="J73">
        <f>Bawana_RLNG!Q73</f>
        <v>0</v>
      </c>
      <c r="K73">
        <f>Bawana_Spot!Q73</f>
        <v>1.3100827490367002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807.3118680303005</v>
      </c>
      <c r="P73" s="77">
        <v>34.176635129576312</v>
      </c>
      <c r="Q73" s="77">
        <v>22.153880000000001</v>
      </c>
      <c r="R73" s="80">
        <v>12.924191919191918</v>
      </c>
      <c r="S73" s="80">
        <v>0</v>
      </c>
      <c r="T73" s="78">
        <f>SUMPRODUCT(LTA!F73:AJ73,LTA!F$101:AJ$101,LTA!F$104:AJ$104)</f>
        <v>40.980000000000004</v>
      </c>
      <c r="U73" s="78">
        <f>SUMPRODUCT(LTA!F73:AJ73,LTA!F$102:AJ$102,LTA!F$104:AJ$104)</f>
        <v>116.95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42.620000000000005</v>
      </c>
      <c r="AB73" s="117">
        <f>-STOA!O73</f>
        <v>0</v>
      </c>
      <c r="AC73">
        <f t="shared" si="3"/>
        <v>11.447877920556012</v>
      </c>
      <c r="AD73">
        <f t="shared" si="4"/>
        <v>1289.4473403244451</v>
      </c>
      <c r="AE73">
        <f>'IDT-1'!C73</f>
        <v>7</v>
      </c>
      <c r="AF73" s="26"/>
      <c r="AG73">
        <f t="shared" si="5"/>
        <v>1296.4473403244451</v>
      </c>
      <c r="AI73" s="75">
        <f>PXIL!I73</f>
        <v>0</v>
      </c>
      <c r="AJ73" s="75">
        <f>PXIL!O73</f>
        <v>0</v>
      </c>
      <c r="AK73" s="75">
        <f>RTM_IEX!I73</f>
        <v>58.02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67.69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13.961355198019801</v>
      </c>
      <c r="F74">
        <f>GT_Spot!Q74</f>
        <v>0</v>
      </c>
      <c r="G74">
        <f>PPCL_NG!Q74</f>
        <v>9.9600000000000009</v>
      </c>
      <c r="H74">
        <f>PPCL_Spot!Q74</f>
        <v>22.917205218875747</v>
      </c>
      <c r="I74">
        <f>Bawana_NG!Q74</f>
        <v>49.92</v>
      </c>
      <c r="J74">
        <f>Bawana_RLNG!Q74</f>
        <v>0</v>
      </c>
      <c r="K74">
        <f>Bawana_Spot!Q74</f>
        <v>1.3100827490367002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807.3118680303005</v>
      </c>
      <c r="P74" s="77">
        <v>34.176635129576312</v>
      </c>
      <c r="Q74" s="77">
        <v>22.153880000000001</v>
      </c>
      <c r="R74" s="80">
        <v>7.826242424242424</v>
      </c>
      <c r="S74" s="80">
        <v>0</v>
      </c>
      <c r="T74" s="78">
        <f>SUMPRODUCT(LTA!F74:AJ74,LTA!F$101:AJ$101,LTA!F$104:AJ$104)</f>
        <v>30.229999999999997</v>
      </c>
      <c r="U74" s="78">
        <f>SUMPRODUCT(LTA!F74:AJ74,LTA!F$102:AJ$102,LTA!F$104:AJ$104)</f>
        <v>117.38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37.74</v>
      </c>
      <c r="AB74" s="117">
        <f>-STOA!O74</f>
        <v>0</v>
      </c>
      <c r="AC74">
        <f t="shared" si="3"/>
        <v>11.311847965000453</v>
      </c>
      <c r="AD74">
        <f t="shared" si="4"/>
        <v>1274.1254207850509</v>
      </c>
      <c r="AE74">
        <f>'IDT-1'!C74</f>
        <v>13.728</v>
      </c>
      <c r="AF74" s="26"/>
      <c r="AG74">
        <f t="shared" si="5"/>
        <v>1287.853420785051</v>
      </c>
      <c r="AI74" s="75">
        <f>PXIL!I74</f>
        <v>0</v>
      </c>
      <c r="AJ74" s="75">
        <f>PXIL!O74</f>
        <v>0</v>
      </c>
      <c r="AK74" s="75">
        <f>RTM_IEX!I74</f>
        <v>67.69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62.86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7.1484092326887083</v>
      </c>
      <c r="F75">
        <f>GT_Spot!Q75</f>
        <v>0</v>
      </c>
      <c r="G75">
        <f>PPCL_NG!Q75</f>
        <v>9.9600000000000009</v>
      </c>
      <c r="H75">
        <f>PPCL_Spot!Q75</f>
        <v>13.46</v>
      </c>
      <c r="I75">
        <f>Bawana_NG!Q75</f>
        <v>49.92</v>
      </c>
      <c r="J75">
        <f>Bawana_RLNG!Q75</f>
        <v>0</v>
      </c>
      <c r="K75">
        <f>Bawana_Spot!Q75</f>
        <v>1.3100827490367002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803.91030112343867</v>
      </c>
      <c r="P75" s="77">
        <v>34.176635129576312</v>
      </c>
      <c r="Q75" s="77">
        <v>22.153880000000001</v>
      </c>
      <c r="R75" s="80">
        <v>0</v>
      </c>
      <c r="S75" s="80">
        <v>0</v>
      </c>
      <c r="T75" s="78">
        <f>SUMPRODUCT(LTA!F75:AJ75,LTA!F$101:AJ$101,LTA!F$104:AJ$104)</f>
        <v>21.17</v>
      </c>
      <c r="U75" s="78">
        <f>SUMPRODUCT(LTA!F75:AJ75,LTA!F$102:AJ$102,LTA!F$104:AJ$104)</f>
        <v>117.56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36.85</v>
      </c>
      <c r="AB75" s="117">
        <f>-STOA!O75</f>
        <v>0</v>
      </c>
      <c r="AC75">
        <f t="shared" si="3"/>
        <v>10.813697912465713</v>
      </c>
      <c r="AD75">
        <f t="shared" si="4"/>
        <v>1218.0156103222746</v>
      </c>
      <c r="AE75">
        <f>'IDT-1'!C75</f>
        <v>21.405000000000001</v>
      </c>
      <c r="AF75" s="26"/>
      <c r="AG75">
        <f t="shared" si="5"/>
        <v>1239.4206103222746</v>
      </c>
      <c r="AI75" s="75">
        <f>PXIL!I75</f>
        <v>0</v>
      </c>
      <c r="AJ75" s="75">
        <f>PXIL!O75</f>
        <v>0</v>
      </c>
      <c r="AK75" s="75">
        <f>RTM_IEX!I75</f>
        <v>58.02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53.19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7.1484092326887083</v>
      </c>
      <c r="F76">
        <f>GT_Spot!Q76</f>
        <v>0</v>
      </c>
      <c r="G76">
        <f>PPCL_NG!Q76</f>
        <v>9.9600000000000009</v>
      </c>
      <c r="H76">
        <f>PPCL_Spot!Q76</f>
        <v>13.46</v>
      </c>
      <c r="I76">
        <f>Bawana_NG!Q76</f>
        <v>49.92</v>
      </c>
      <c r="J76">
        <f>Bawana_RLNG!Q76</f>
        <v>0</v>
      </c>
      <c r="K76">
        <f>Bawana_Spot!Q76</f>
        <v>1.3100827490367002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809.39604594021205</v>
      </c>
      <c r="P76" s="77">
        <v>34.176635129576312</v>
      </c>
      <c r="Q76" s="77">
        <v>22.153880000000001</v>
      </c>
      <c r="R76" s="80">
        <v>0</v>
      </c>
      <c r="S76" s="80">
        <v>0</v>
      </c>
      <c r="T76" s="78">
        <f>SUMPRODUCT(LTA!F76:AJ76,LTA!F$101:AJ$101,LTA!F$104:AJ$104)</f>
        <v>13.059999999999999</v>
      </c>
      <c r="U76" s="78">
        <f>SUMPRODUCT(LTA!F76:AJ76,LTA!F$102:AJ$102,LTA!F$104:AJ$104)</f>
        <v>117.73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33.15</v>
      </c>
      <c r="AB76" s="117">
        <f>-STOA!O76</f>
        <v>0</v>
      </c>
      <c r="AC76">
        <f t="shared" si="3"/>
        <v>10.691428466853321</v>
      </c>
      <c r="AD76">
        <f t="shared" si="4"/>
        <v>1204.2436245846604</v>
      </c>
      <c r="AE76">
        <f>'IDT-1'!C76</f>
        <v>30.167999999999999</v>
      </c>
      <c r="AF76" s="26"/>
      <c r="AG76">
        <f t="shared" si="5"/>
        <v>1234.4116245846603</v>
      </c>
      <c r="AI76" s="75">
        <f>PXIL!I76</f>
        <v>0</v>
      </c>
      <c r="AJ76" s="75">
        <f>PXIL!O76</f>
        <v>0</v>
      </c>
      <c r="AK76" s="75">
        <f>RTM_IEX!I76</f>
        <v>59.95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43.52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14.091027227722773</v>
      </c>
      <c r="F77">
        <f>GT_Spot!Q77</f>
        <v>0</v>
      </c>
      <c r="G77">
        <f>PPCL_NG!Q77</f>
        <v>9.9600000000000009</v>
      </c>
      <c r="H77">
        <f>PPCL_Spot!Q77</f>
        <v>29.563519466603161</v>
      </c>
      <c r="I77">
        <f>Bawana_NG!Q77</f>
        <v>49.92</v>
      </c>
      <c r="J77">
        <f>Bawana_RLNG!Q77</f>
        <v>0</v>
      </c>
      <c r="K77">
        <f>Bawana_Spot!Q77</f>
        <v>1.3100827490367002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816.29879900230048</v>
      </c>
      <c r="P77" s="77">
        <v>34.176635129576312</v>
      </c>
      <c r="Q77" s="77">
        <v>22.153880000000001</v>
      </c>
      <c r="R77" s="80">
        <v>0</v>
      </c>
      <c r="S77" s="80">
        <v>0</v>
      </c>
      <c r="T77" s="78">
        <f>SUMPRODUCT(LTA!F77:AJ77,LTA!F$101:AJ$101,LTA!F$104:AJ$104)</f>
        <v>5.32</v>
      </c>
      <c r="U77" s="78">
        <f>SUMPRODUCT(LTA!F77:AJ77,LTA!F$102:AJ$102,LTA!F$104:AJ$104)</f>
        <v>115.42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30.55</v>
      </c>
      <c r="AB77" s="117">
        <f>-STOA!O77</f>
        <v>0</v>
      </c>
      <c r="AC77">
        <f t="shared" si="3"/>
        <v>10.443698703462108</v>
      </c>
      <c r="AD77">
        <f t="shared" si="4"/>
        <v>1176.3402448717773</v>
      </c>
      <c r="AE77">
        <f>'IDT-1'!C77</f>
        <v>32.591000000000001</v>
      </c>
      <c r="AF77" s="26"/>
      <c r="AG77">
        <f t="shared" si="5"/>
        <v>1208.9312448717772</v>
      </c>
      <c r="AI77" s="75">
        <f>PXIL!I77</f>
        <v>0</v>
      </c>
      <c r="AJ77" s="75">
        <f>PXIL!O77</f>
        <v>0</v>
      </c>
      <c r="AK77" s="75">
        <f>RTM_IEX!I77</f>
        <v>19.34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38.68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14.091027227722773</v>
      </c>
      <c r="F78">
        <f>GT_Spot!Q78</f>
        <v>0</v>
      </c>
      <c r="G78">
        <f>PPCL_NG!Q78</f>
        <v>9.9600000000000009</v>
      </c>
      <c r="H78">
        <f>PPCL_Spot!Q78</f>
        <v>29.563519466603161</v>
      </c>
      <c r="I78">
        <f>Bawana_NG!Q78</f>
        <v>49.92</v>
      </c>
      <c r="J78">
        <f>Bawana_RLNG!Q78</f>
        <v>0</v>
      </c>
      <c r="K78">
        <f>Bawana_Spot!Q78</f>
        <v>1.3100827490367002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819.74957467630054</v>
      </c>
      <c r="P78" s="77">
        <v>34.176635129576312</v>
      </c>
      <c r="Q78" s="77">
        <v>22.153880000000001</v>
      </c>
      <c r="R78" s="80">
        <v>0</v>
      </c>
      <c r="S78" s="80">
        <v>0</v>
      </c>
      <c r="T78" s="78">
        <f>SUMPRODUCT(LTA!F78:AJ78,LTA!F$101:AJ$101,LTA!F$104:AJ$104)</f>
        <v>2.8</v>
      </c>
      <c r="U78" s="78">
        <f>SUMPRODUCT(LTA!F78:AJ78,LTA!F$102:AJ$102,LTA!F$104:AJ$104)</f>
        <v>115.29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29.130000000000003</v>
      </c>
      <c r="AB78" s="117">
        <f>-STOA!O78</f>
        <v>0</v>
      </c>
      <c r="AC78">
        <f t="shared" si="3"/>
        <v>10.268057529393309</v>
      </c>
      <c r="AD78">
        <f t="shared" si="4"/>
        <v>1156.556661719846</v>
      </c>
      <c r="AE78">
        <f>'IDT-1'!C78</f>
        <v>36.540999999999997</v>
      </c>
      <c r="AF78" s="26"/>
      <c r="AG78">
        <f t="shared" si="5"/>
        <v>1193.097661719846</v>
      </c>
      <c r="AI78" s="75">
        <f>PXIL!I78</f>
        <v>0</v>
      </c>
      <c r="AJ78" s="75">
        <f>PXIL!O78</f>
        <v>0</v>
      </c>
      <c r="AK78" s="75">
        <f>RTM_IEX!I78</f>
        <v>19.34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19.34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7.1134663341645892</v>
      </c>
      <c r="F79">
        <f>GT_Spot!Q79</f>
        <v>0</v>
      </c>
      <c r="G79">
        <f>PPCL_NG!Q79</f>
        <v>9.9600000000000009</v>
      </c>
      <c r="H79">
        <f>PPCL_Spot!Q79</f>
        <v>13.89</v>
      </c>
      <c r="I79">
        <f>Bawana_NG!Q79</f>
        <v>49.92</v>
      </c>
      <c r="J79">
        <f>Bawana_RLNG!Q79</f>
        <v>0</v>
      </c>
      <c r="K79">
        <f>Bawana_Spot!Q79</f>
        <v>1.3100827490367002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838.81544509318951</v>
      </c>
      <c r="P79" s="77">
        <v>34.176635129576312</v>
      </c>
      <c r="Q79" s="77">
        <v>22.153880000000001</v>
      </c>
      <c r="R79" s="80">
        <v>0</v>
      </c>
      <c r="S79" s="80">
        <v>0</v>
      </c>
      <c r="T79" s="78">
        <f>SUMPRODUCT(LTA!F79:AJ79,LTA!F$101:AJ$101,LTA!F$104:AJ$104)</f>
        <v>0.88</v>
      </c>
      <c r="U79" s="78">
        <f>SUMPRODUCT(LTA!F79:AJ79,LTA!F$102:AJ$102,LTA!F$104:AJ$104)</f>
        <v>115.29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27.860000000000003</v>
      </c>
      <c r="AB79" s="117">
        <f>-STOA!O79</f>
        <v>0</v>
      </c>
      <c r="AC79">
        <f t="shared" si="3"/>
        <v>10.421131681892511</v>
      </c>
      <c r="AD79">
        <f t="shared" si="4"/>
        <v>1173.7983776240744</v>
      </c>
      <c r="AE79">
        <f>'IDT-1'!C79</f>
        <v>40</v>
      </c>
      <c r="AF79" s="26"/>
      <c r="AG79">
        <f t="shared" si="5"/>
        <v>1213.7983776240744</v>
      </c>
      <c r="AI79" s="75">
        <f>PXIL!I79</f>
        <v>0</v>
      </c>
      <c r="AJ79" s="75">
        <f>PXIL!O79</f>
        <v>0</v>
      </c>
      <c r="AK79" s="75">
        <f>RTM_IEX!I79</f>
        <v>62.85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7.1360149672591202</v>
      </c>
      <c r="F80">
        <f>GT_Spot!Q80</f>
        <v>0</v>
      </c>
      <c r="G80">
        <f>PPCL_NG!Q80</f>
        <v>9.9600000000000009</v>
      </c>
      <c r="H80">
        <f>PPCL_Spot!Q80</f>
        <v>13.89</v>
      </c>
      <c r="I80">
        <f>Bawana_NG!Q80</f>
        <v>49.92</v>
      </c>
      <c r="J80">
        <f>Bawana_RLNG!Q80</f>
        <v>0</v>
      </c>
      <c r="K80">
        <f>Bawana_Spot!Q80</f>
        <v>1.3100827490367002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849.13361165518938</v>
      </c>
      <c r="P80" s="77">
        <v>34.176635129576312</v>
      </c>
      <c r="Q80" s="77">
        <v>22.153880000000001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115.39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27.660000000000004</v>
      </c>
      <c r="AB80" s="117">
        <f>-STOA!O80</f>
        <v>0</v>
      </c>
      <c r="AC80">
        <f t="shared" si="3"/>
        <v>10.503681975609343</v>
      </c>
      <c r="AD80">
        <f t="shared" si="4"/>
        <v>1183.0965425254522</v>
      </c>
      <c r="AE80">
        <f>'IDT-1'!C80</f>
        <v>25</v>
      </c>
      <c r="AF80" s="26"/>
      <c r="AG80">
        <f t="shared" si="5"/>
        <v>1208.0965425254522</v>
      </c>
      <c r="AI80" s="75">
        <f>PXIL!I80</f>
        <v>0</v>
      </c>
      <c r="AJ80" s="75">
        <f>PXIL!O80</f>
        <v>0</v>
      </c>
      <c r="AK80" s="75">
        <f>RTM_IEX!I80</f>
        <v>62.85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3.2715517241379306</v>
      </c>
      <c r="F81">
        <f>GT_Spot!Q81</f>
        <v>0</v>
      </c>
      <c r="G81">
        <f>PPCL_NG!Q81</f>
        <v>9.9600000000000009</v>
      </c>
      <c r="H81">
        <f>PPCL_Spot!Q81</f>
        <v>13.89</v>
      </c>
      <c r="I81">
        <f>Bawana_NG!Q81</f>
        <v>49.92</v>
      </c>
      <c r="J81">
        <f>Bawana_RLNG!Q81</f>
        <v>0</v>
      </c>
      <c r="K81">
        <f>Bawana_Spot!Q81</f>
        <v>1.3100827490367002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849.16249653518946</v>
      </c>
      <c r="P81" s="77">
        <v>34.176635129576312</v>
      </c>
      <c r="Q81" s="77">
        <v>22.153880000000001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115.39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27.560000000000002</v>
      </c>
      <c r="AB81" s="117">
        <f>-STOA!O81</f>
        <v>0</v>
      </c>
      <c r="AC81">
        <f t="shared" si="3"/>
        <v>10.894352886013875</v>
      </c>
      <c r="AD81">
        <f t="shared" si="4"/>
        <v>1227.1002932519266</v>
      </c>
      <c r="AE81">
        <f>'IDT-1'!C81</f>
        <v>25</v>
      </c>
      <c r="AF81" s="26"/>
      <c r="AG81">
        <f t="shared" si="5"/>
        <v>1252.1002932519266</v>
      </c>
      <c r="AI81" s="75">
        <f>PXIL!I81</f>
        <v>0</v>
      </c>
      <c r="AJ81" s="75">
        <f>PXIL!O81</f>
        <v>0</v>
      </c>
      <c r="AK81" s="75">
        <f>RTM_IEX!I81</f>
        <v>111.2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3.2715517241379306</v>
      </c>
      <c r="F82">
        <f>GT_Spot!Q82</f>
        <v>0</v>
      </c>
      <c r="G82">
        <f>PPCL_NG!Q82</f>
        <v>9.9600000000000009</v>
      </c>
      <c r="H82">
        <f>PPCL_Spot!Q82</f>
        <v>13.89</v>
      </c>
      <c r="I82">
        <f>Bawana_NG!Q82</f>
        <v>49.92</v>
      </c>
      <c r="J82">
        <f>Bawana_RLNG!Q82</f>
        <v>0</v>
      </c>
      <c r="K82">
        <f>Bawana_Spot!Q82</f>
        <v>1.3100827490367002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849.16249653518946</v>
      </c>
      <c r="P82" s="77">
        <v>34.176635129576312</v>
      </c>
      <c r="Q82" s="77">
        <v>22.153880000000001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111.71000000000001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27.560000000000002</v>
      </c>
      <c r="AB82" s="117">
        <f>-STOA!O82</f>
        <v>0</v>
      </c>
      <c r="AC82">
        <f t="shared" si="3"/>
        <v>10.436488886013874</v>
      </c>
      <c r="AD82">
        <f t="shared" si="4"/>
        <v>1175.5281572519264</v>
      </c>
      <c r="AE82">
        <f>'IDT-1'!C82</f>
        <v>25</v>
      </c>
      <c r="AF82" s="26"/>
      <c r="AG82">
        <f t="shared" si="5"/>
        <v>1200.5281572519264</v>
      </c>
      <c r="AI82" s="75">
        <f>PXIL!I82</f>
        <v>0</v>
      </c>
      <c r="AJ82" s="75">
        <f>PXIL!O82</f>
        <v>0</v>
      </c>
      <c r="AK82" s="75">
        <f>RTM_IEX!I82</f>
        <v>62.85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3.2715517241379306</v>
      </c>
      <c r="F83">
        <f>GT_Spot!Q83</f>
        <v>0</v>
      </c>
      <c r="G83">
        <f>PPCL_NG!Q83</f>
        <v>9.9600000000000009</v>
      </c>
      <c r="H83">
        <f>PPCL_Spot!Q83</f>
        <v>13.89</v>
      </c>
      <c r="I83">
        <f>Bawana_NG!Q83</f>
        <v>49.92</v>
      </c>
      <c r="J83">
        <f>Bawana_RLNG!Q83</f>
        <v>0</v>
      </c>
      <c r="K83">
        <f>Bawana_Spot!Q83</f>
        <v>1.3100827490367002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849.16249653518946</v>
      </c>
      <c r="P83" s="77">
        <v>34.176635129576312</v>
      </c>
      <c r="Q83" s="77">
        <v>22.153880000000001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111.67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27.560000000000002</v>
      </c>
      <c r="AB83" s="117">
        <f>-STOA!O83</f>
        <v>0</v>
      </c>
      <c r="AC83">
        <f t="shared" si="3"/>
        <v>10.478728886013876</v>
      </c>
      <c r="AD83">
        <f t="shared" si="4"/>
        <v>1180.2859172519265</v>
      </c>
      <c r="AE83">
        <f>'IDT-1'!C83</f>
        <v>25</v>
      </c>
      <c r="AF83" s="26"/>
      <c r="AG83">
        <f t="shared" si="5"/>
        <v>1205.2859172519265</v>
      </c>
      <c r="AI83" s="75">
        <f>PXIL!I83</f>
        <v>0</v>
      </c>
      <c r="AJ83" s="75">
        <f>PXIL!O83</f>
        <v>0</v>
      </c>
      <c r="AK83" s="75">
        <f>RTM_IEX!I83</f>
        <v>67.69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3.2715517241379306</v>
      </c>
      <c r="F84">
        <f>GT_Spot!Q84</f>
        <v>0</v>
      </c>
      <c r="G84">
        <f>PPCL_NG!Q84</f>
        <v>9.9600000000000009</v>
      </c>
      <c r="H84">
        <f>PPCL_Spot!Q84</f>
        <v>13.89</v>
      </c>
      <c r="I84">
        <f>Bawana_NG!Q84</f>
        <v>49.92</v>
      </c>
      <c r="J84">
        <f>Bawana_RLNG!Q84</f>
        <v>0</v>
      </c>
      <c r="K84">
        <f>Bawana_Spot!Q84</f>
        <v>1.3100827490367002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849.16249653518946</v>
      </c>
      <c r="P84" s="77">
        <v>34.176635129576312</v>
      </c>
      <c r="Q84" s="77">
        <v>22.153880000000001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27.560000000000002</v>
      </c>
      <c r="AB84" s="117">
        <f>-STOA!O84</f>
        <v>0</v>
      </c>
      <c r="AC84">
        <f t="shared" si="3"/>
        <v>10.479256886013875</v>
      </c>
      <c r="AD84">
        <f t="shared" si="4"/>
        <v>1180.3453892519265</v>
      </c>
      <c r="AE84">
        <f>'IDT-1'!C84</f>
        <v>30</v>
      </c>
      <c r="AF84" s="26"/>
      <c r="AG84">
        <f t="shared" si="5"/>
        <v>1210.3453892519265</v>
      </c>
      <c r="AI84" s="75">
        <f>PXIL!I84</f>
        <v>0</v>
      </c>
      <c r="AJ84" s="75">
        <f>PXIL!O84</f>
        <v>0</v>
      </c>
      <c r="AK84" s="75">
        <f>RTM_IEX!I84</f>
        <v>67.69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3.2715517241379306</v>
      </c>
      <c r="F85">
        <f>GT_Spot!Q85</f>
        <v>0</v>
      </c>
      <c r="G85">
        <f>PPCL_NG!Q85</f>
        <v>9.9600000000000009</v>
      </c>
      <c r="H85">
        <f>PPCL_Spot!Q85</f>
        <v>13.89</v>
      </c>
      <c r="I85">
        <f>Bawana_NG!Q85</f>
        <v>49.92</v>
      </c>
      <c r="J85">
        <f>Bawana_RLNG!Q85</f>
        <v>0</v>
      </c>
      <c r="K85">
        <f>Bawana_Spot!Q85</f>
        <v>1.3100827490367002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843.38678674118933</v>
      </c>
      <c r="P85" s="77">
        <v>34.176635129576312</v>
      </c>
      <c r="Q85" s="77">
        <v>22.153880000000001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111.74000000000001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27.560000000000002</v>
      </c>
      <c r="AB85" s="117">
        <f>-STOA!O85</f>
        <v>0</v>
      </c>
      <c r="AC85">
        <f t="shared" si="3"/>
        <v>10.428518639826676</v>
      </c>
      <c r="AD85">
        <f t="shared" si="4"/>
        <v>1174.6304177041136</v>
      </c>
      <c r="AE85">
        <f>'IDT-1'!C85</f>
        <v>35</v>
      </c>
      <c r="AF85" s="26"/>
      <c r="AG85">
        <f t="shared" si="5"/>
        <v>1209.6304177041136</v>
      </c>
      <c r="AI85" s="75">
        <f>PXIL!I85</f>
        <v>0</v>
      </c>
      <c r="AJ85" s="75">
        <f>PXIL!O85</f>
        <v>0</v>
      </c>
      <c r="AK85" s="75">
        <f>RTM_IEX!I85</f>
        <v>67.69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3.2715517241379306</v>
      </c>
      <c r="F86">
        <f>GT_Spot!Q86</f>
        <v>0</v>
      </c>
      <c r="G86">
        <f>PPCL_NG!Q86</f>
        <v>9.9600000000000009</v>
      </c>
      <c r="H86">
        <f>PPCL_Spot!Q86</f>
        <v>13.89</v>
      </c>
      <c r="I86">
        <f>Bawana_NG!Q86</f>
        <v>49.92</v>
      </c>
      <c r="J86">
        <f>Bawana_RLNG!Q86</f>
        <v>0</v>
      </c>
      <c r="K86">
        <f>Bawana_Spot!Q86</f>
        <v>1.3100827490367002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833.06862017918945</v>
      </c>
      <c r="P86" s="77">
        <v>34.176635129576312</v>
      </c>
      <c r="Q86" s="77">
        <v>22.153880000000001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111.77000000000001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27.560000000000002</v>
      </c>
      <c r="AB86" s="117">
        <f>-STOA!O86</f>
        <v>0</v>
      </c>
      <c r="AC86">
        <f t="shared" si="3"/>
        <v>10.465670774081074</v>
      </c>
      <c r="AD86">
        <f t="shared" si="4"/>
        <v>1178.8150990078593</v>
      </c>
      <c r="AE86">
        <f>'IDT-1'!C86</f>
        <v>44.103000000000002</v>
      </c>
      <c r="AF86" s="26"/>
      <c r="AG86">
        <f t="shared" si="5"/>
        <v>1222.9180990078594</v>
      </c>
      <c r="AI86" s="75">
        <f>PXIL!I86</f>
        <v>0</v>
      </c>
      <c r="AJ86" s="75">
        <f>PXIL!O86</f>
        <v>0</v>
      </c>
      <c r="AK86" s="75">
        <f>RTM_IEX!I86</f>
        <v>67.69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14.51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3.2715517241379306</v>
      </c>
      <c r="F87">
        <f>GT_Spot!Q87</f>
        <v>0</v>
      </c>
      <c r="G87">
        <f>PPCL_NG!Q87</f>
        <v>9.9600000000000009</v>
      </c>
      <c r="H87">
        <f>PPCL_Spot!Q87</f>
        <v>14.32</v>
      </c>
      <c r="I87">
        <f>Bawana_NG!Q87</f>
        <v>49.92</v>
      </c>
      <c r="J87">
        <f>Bawana_RLNG!Q87</f>
        <v>0</v>
      </c>
      <c r="K87">
        <f>Bawana_Spot!Q87</f>
        <v>1.3100827490367002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827.30209398830061</v>
      </c>
      <c r="P87" s="77">
        <v>34.176635129576312</v>
      </c>
      <c r="Q87" s="77">
        <v>22.153880000000001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111.75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109.75</v>
      </c>
      <c r="AB87" s="117">
        <f>-STOA!O87</f>
        <v>0</v>
      </c>
      <c r="AC87">
        <f t="shared" si="3"/>
        <v>10.929021343601253</v>
      </c>
      <c r="AD87">
        <f t="shared" si="4"/>
        <v>1231.0052222474501</v>
      </c>
      <c r="AE87">
        <f>'IDT-1'!C87</f>
        <v>33.002000000000002</v>
      </c>
      <c r="AF87" s="26"/>
      <c r="AG87">
        <f t="shared" si="5"/>
        <v>1264.00722224745</v>
      </c>
      <c r="AI87" s="75">
        <f>PXIL!I87</f>
        <v>0</v>
      </c>
      <c r="AJ87" s="75">
        <f>PXIL!O87</f>
        <v>0</v>
      </c>
      <c r="AK87" s="75">
        <f>RTM_IEX!I87</f>
        <v>19.34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38.68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3.2715517241379306</v>
      </c>
      <c r="F88">
        <f>GT_Spot!Q88</f>
        <v>0</v>
      </c>
      <c r="G88">
        <f>PPCL_NG!Q88</f>
        <v>9.9600000000000009</v>
      </c>
      <c r="H88">
        <f>PPCL_Spot!Q88</f>
        <v>14.32</v>
      </c>
      <c r="I88">
        <f>Bawana_NG!Q88</f>
        <v>49.92</v>
      </c>
      <c r="J88">
        <f>Bawana_RLNG!Q88</f>
        <v>0</v>
      </c>
      <c r="K88">
        <f>Bawana_Spot!Q88</f>
        <v>1.3100827490367002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826.67675056030055</v>
      </c>
      <c r="P88" s="77">
        <v>34.176635129576312</v>
      </c>
      <c r="Q88" s="77">
        <v>22.153880000000001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111.74000000000001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119.42</v>
      </c>
      <c r="AB88" s="117">
        <f>-STOA!O88</f>
        <v>0</v>
      </c>
      <c r="AC88">
        <f t="shared" si="3"/>
        <v>11.604198321434856</v>
      </c>
      <c r="AD88">
        <f t="shared" si="4"/>
        <v>1307.0547018416169</v>
      </c>
      <c r="AE88">
        <f>'IDT-1'!C88</f>
        <v>24.422999999999998</v>
      </c>
      <c r="AF88" s="26"/>
      <c r="AG88">
        <f t="shared" si="5"/>
        <v>1331.4777018416169</v>
      </c>
      <c r="AI88" s="75">
        <f>PXIL!I88</f>
        <v>0</v>
      </c>
      <c r="AJ88" s="75">
        <f>PXIL!O88</f>
        <v>0</v>
      </c>
      <c r="AK88" s="75">
        <f>RTM_IEX!I88</f>
        <v>58.02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67.69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2.622342481638964</v>
      </c>
      <c r="F89">
        <f>GT_Spot!Q89</f>
        <v>0</v>
      </c>
      <c r="G89">
        <f>PPCL_NG!Q89</f>
        <v>9.9600000000000009</v>
      </c>
      <c r="H89">
        <f>PPCL_Spot!Q89</f>
        <v>14.32</v>
      </c>
      <c r="I89">
        <f>Bawana_NG!Q89</f>
        <v>49.92</v>
      </c>
      <c r="J89">
        <f>Bawana_RLNG!Q89</f>
        <v>0</v>
      </c>
      <c r="K89">
        <f>Bawana_Spot!Q89</f>
        <v>1.3100827490367002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826.70563544030063</v>
      </c>
      <c r="P89" s="77">
        <v>34.176635129576312</v>
      </c>
      <c r="Q89" s="77">
        <v>22.153880000000001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109.64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119.42</v>
      </c>
      <c r="AB89" s="117">
        <f>-STOA!O89</f>
        <v>0</v>
      </c>
      <c r="AC89">
        <f t="shared" si="3"/>
        <v>11.367563467044866</v>
      </c>
      <c r="AD89">
        <f t="shared" si="4"/>
        <v>1280.4010123335079</v>
      </c>
      <c r="AE89">
        <f>'IDT-1'!C89</f>
        <v>10.815</v>
      </c>
      <c r="AF89" s="26"/>
      <c r="AG89">
        <f t="shared" si="5"/>
        <v>1291.2160123335079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101.54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2.622342481638964</v>
      </c>
      <c r="F90">
        <f>GT_Spot!Q90</f>
        <v>0</v>
      </c>
      <c r="G90">
        <f>PPCL_NG!Q90</f>
        <v>9.9600000000000009</v>
      </c>
      <c r="H90">
        <f>PPCL_Spot!Q90</f>
        <v>14.32</v>
      </c>
      <c r="I90">
        <f>Bawana_NG!Q90</f>
        <v>49.92</v>
      </c>
      <c r="J90">
        <f>Bawana_RLNG!Q90</f>
        <v>0</v>
      </c>
      <c r="K90">
        <f>Bawana_Spot!Q90</f>
        <v>1.3100827490367002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826.70563544030063</v>
      </c>
      <c r="P90" s="77">
        <v>34.176635129576312</v>
      </c>
      <c r="Q90" s="77">
        <v>22.153880000000001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109.7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119.42</v>
      </c>
      <c r="AB90" s="117">
        <f>-STOA!O90</f>
        <v>0</v>
      </c>
      <c r="AC90">
        <f t="shared" si="3"/>
        <v>11.708475467044865</v>
      </c>
      <c r="AD90">
        <f t="shared" si="4"/>
        <v>1318.800100333508</v>
      </c>
      <c r="AE90">
        <f>'IDT-1'!C90</f>
        <v>0</v>
      </c>
      <c r="AF90" s="26"/>
      <c r="AG90">
        <f t="shared" si="5"/>
        <v>1318.800100333508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140.22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2.622342481638964</v>
      </c>
      <c r="F91">
        <f>GT_Spot!Q91</f>
        <v>0</v>
      </c>
      <c r="G91">
        <f>PPCL_NG!Q91</f>
        <v>9.9600000000000009</v>
      </c>
      <c r="H91">
        <f>PPCL_Spot!Q91</f>
        <v>14.32</v>
      </c>
      <c r="I91">
        <f>Bawana_NG!Q91</f>
        <v>49.92</v>
      </c>
      <c r="J91">
        <f>Bawana_RLNG!Q91</f>
        <v>0</v>
      </c>
      <c r="K91">
        <f>Bawana_Spot!Q91</f>
        <v>1.3100827490367002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831.224225958288</v>
      </c>
      <c r="P91" s="77">
        <v>34.176635129576312</v>
      </c>
      <c r="Q91" s="77">
        <v>22.153880000000001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109.64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200.42000000000002</v>
      </c>
      <c r="AB91" s="117">
        <f>-STOA!O91</f>
        <v>0</v>
      </c>
      <c r="AC91">
        <f t="shared" si="3"/>
        <v>11.737151063603154</v>
      </c>
      <c r="AD91">
        <f t="shared" si="4"/>
        <v>1322.0300152549371</v>
      </c>
      <c r="AE91">
        <f>'IDT-1'!C91</f>
        <v>0</v>
      </c>
      <c r="AF91" s="26"/>
      <c r="AG91">
        <f t="shared" si="5"/>
        <v>1322.0300152549371</v>
      </c>
      <c r="AI91" s="75">
        <f>PXIL!I91</f>
        <v>0</v>
      </c>
      <c r="AJ91" s="75">
        <f>PXIL!O91</f>
        <v>0</v>
      </c>
      <c r="AK91" s="75">
        <f>RTM_IEX!I91</f>
        <v>38.68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19.34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2.622342481638964</v>
      </c>
      <c r="F92">
        <f>GT_Spot!Q92</f>
        <v>0</v>
      </c>
      <c r="G92">
        <f>PPCL_NG!Q92</f>
        <v>9.9600000000000009</v>
      </c>
      <c r="H92">
        <f>PPCL_Spot!Q92</f>
        <v>14.32</v>
      </c>
      <c r="I92">
        <f>Bawana_NG!Q92</f>
        <v>49.92</v>
      </c>
      <c r="J92">
        <f>Bawana_RLNG!Q92</f>
        <v>0</v>
      </c>
      <c r="K92">
        <f>Bawana_Spot!Q92</f>
        <v>1.3100827490367002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831.224225958288</v>
      </c>
      <c r="P92" s="77">
        <v>34.176635129576312</v>
      </c>
      <c r="Q92" s="77">
        <v>22.153880000000001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109.57000000000001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205.25000000000003</v>
      </c>
      <c r="AB92" s="117">
        <f>-STOA!O92</f>
        <v>0</v>
      </c>
      <c r="AC92">
        <f t="shared" si="3"/>
        <v>11.991823063603151</v>
      </c>
      <c r="AD92">
        <f t="shared" si="4"/>
        <v>1350.7153432549369</v>
      </c>
      <c r="AE92">
        <f>'IDT-1'!C92</f>
        <v>0</v>
      </c>
      <c r="AF92" s="26"/>
      <c r="AG92">
        <f t="shared" si="5"/>
        <v>1350.7153432549369</v>
      </c>
      <c r="AI92" s="75">
        <f>PXIL!I92</f>
        <v>0</v>
      </c>
      <c r="AJ92" s="75">
        <f>PXIL!O92</f>
        <v>0</v>
      </c>
      <c r="AK92" s="75">
        <f>RTM_IEX!I92</f>
        <v>38.68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43.52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2.622342481638964</v>
      </c>
      <c r="F93">
        <f>GT_Spot!Q93</f>
        <v>0</v>
      </c>
      <c r="G93">
        <f>PPCL_NG!Q93</f>
        <v>9.9600000000000009</v>
      </c>
      <c r="H93">
        <f>PPCL_Spot!Q93</f>
        <v>14.32</v>
      </c>
      <c r="I93">
        <f>Bawana_NG!Q93</f>
        <v>49.92</v>
      </c>
      <c r="J93">
        <f>Bawana_RLNG!Q93</f>
        <v>0</v>
      </c>
      <c r="K93">
        <f>Bawana_Spot!Q93</f>
        <v>1.3100827490367002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831.224225958288</v>
      </c>
      <c r="P93" s="77">
        <v>34.176635129576312</v>
      </c>
      <c r="Q93" s="77">
        <v>22.153880000000001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109.57000000000001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200.42000000000002</v>
      </c>
      <c r="AB93" s="117">
        <f>-STOA!O93</f>
        <v>0</v>
      </c>
      <c r="AC93">
        <f t="shared" si="3"/>
        <v>12.034415063603152</v>
      </c>
      <c r="AD93">
        <f t="shared" si="4"/>
        <v>1355.512751254937</v>
      </c>
      <c r="AE93">
        <f>'IDT-1'!C93</f>
        <v>0</v>
      </c>
      <c r="AF93" s="26"/>
      <c r="AG93">
        <f t="shared" si="5"/>
        <v>1355.512751254937</v>
      </c>
      <c r="AI93" s="75">
        <f>PXIL!I93</f>
        <v>0</v>
      </c>
      <c r="AJ93" s="75">
        <f>PXIL!O93</f>
        <v>0</v>
      </c>
      <c r="AK93" s="75">
        <f>RTM_IEX!I93</f>
        <v>38.68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53.19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2.622342481638964</v>
      </c>
      <c r="F94">
        <f>GT_Spot!Q94</f>
        <v>0</v>
      </c>
      <c r="G94">
        <f>PPCL_NG!Q94</f>
        <v>9.9600000000000009</v>
      </c>
      <c r="H94">
        <f>PPCL_Spot!Q94</f>
        <v>14.32</v>
      </c>
      <c r="I94">
        <f>Bawana_NG!Q94</f>
        <v>49.92</v>
      </c>
      <c r="J94">
        <f>Bawana_RLNG!Q94</f>
        <v>0</v>
      </c>
      <c r="K94">
        <f>Bawana_Spot!Q94</f>
        <v>1.3100827490367002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831.224225958288</v>
      </c>
      <c r="P94" s="77">
        <v>34.176635129576312</v>
      </c>
      <c r="Q94" s="77">
        <v>22.153880000000001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109.72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195.58</v>
      </c>
      <c r="AB94" s="117">
        <f>-STOA!O94</f>
        <v>0</v>
      </c>
      <c r="AC94">
        <f t="shared" si="3"/>
        <v>12.205839063603152</v>
      </c>
      <c r="AD94">
        <f t="shared" si="4"/>
        <v>1374.8213272549367</v>
      </c>
      <c r="AE94">
        <f>'IDT-1'!C94</f>
        <v>0</v>
      </c>
      <c r="AF94" s="26"/>
      <c r="AG94">
        <f t="shared" si="5"/>
        <v>1374.8213272549367</v>
      </c>
      <c r="AI94" s="75">
        <f>PXIL!I94</f>
        <v>0</v>
      </c>
      <c r="AJ94" s="75">
        <f>PXIL!O94</f>
        <v>0</v>
      </c>
      <c r="AK94" s="75">
        <f>RTM_IEX!I94</f>
        <v>48.35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67.69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2.622342481638964</v>
      </c>
      <c r="F95">
        <f>GT_Spot!Q95</f>
        <v>0</v>
      </c>
      <c r="G95">
        <f>PPCL_NG!Q95</f>
        <v>9.9600000000000009</v>
      </c>
      <c r="H95">
        <f>PPCL_Spot!Q95</f>
        <v>14.32</v>
      </c>
      <c r="I95">
        <f>Bawana_NG!Q95</f>
        <v>49.92</v>
      </c>
      <c r="J95">
        <f>Bawana_RLNG!Q95</f>
        <v>0</v>
      </c>
      <c r="K95">
        <f>Bawana_Spot!Q95</f>
        <v>1.3100827490367002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823.22139446139909</v>
      </c>
      <c r="P95" s="77">
        <v>34.176635129576312</v>
      </c>
      <c r="Q95" s="77">
        <v>22.153880000000001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109.99000000000001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282.43</v>
      </c>
      <c r="AB95" s="117">
        <f>-STOA!O95</f>
        <v>0</v>
      </c>
      <c r="AC95">
        <f t="shared" si="3"/>
        <v>12.774382146430529</v>
      </c>
      <c r="AD95">
        <f t="shared" si="4"/>
        <v>1438.8599526752205</v>
      </c>
      <c r="AE95">
        <f>'IDT-1'!C95</f>
        <v>0</v>
      </c>
      <c r="AF95" s="26"/>
      <c r="AG95">
        <f t="shared" si="5"/>
        <v>1438.8599526752205</v>
      </c>
      <c r="AI95" s="75">
        <f>PXIL!I95</f>
        <v>0</v>
      </c>
      <c r="AJ95" s="75">
        <f>PXIL!O95</f>
        <v>0</v>
      </c>
      <c r="AK95" s="75">
        <f>RTM_IEX!I95</f>
        <v>82.19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19.34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2.622342481638964</v>
      </c>
      <c r="F96">
        <f>GT_Spot!Q96</f>
        <v>0</v>
      </c>
      <c r="G96">
        <f>PPCL_NG!Q96</f>
        <v>9.9600000000000009</v>
      </c>
      <c r="H96">
        <f>PPCL_Spot!Q96</f>
        <v>14.32</v>
      </c>
      <c r="I96">
        <f>Bawana_NG!Q96</f>
        <v>49.92</v>
      </c>
      <c r="J96">
        <f>Bawana_RLNG!Q96</f>
        <v>0</v>
      </c>
      <c r="K96">
        <f>Bawana_Spot!Q96</f>
        <v>1.3100827490367002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822.04533712339912</v>
      </c>
      <c r="P96" s="77">
        <v>34.176635129576312</v>
      </c>
      <c r="Q96" s="77">
        <v>22.153880000000001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110.46000000000001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263.08999999999997</v>
      </c>
      <c r="AB96" s="117">
        <f>-STOA!O96</f>
        <v>0</v>
      </c>
      <c r="AC96">
        <f t="shared" si="3"/>
        <v>12.427872841856129</v>
      </c>
      <c r="AD96">
        <f t="shared" si="4"/>
        <v>1399.8304046417948</v>
      </c>
      <c r="AE96">
        <f>'IDT-1'!C96</f>
        <v>0</v>
      </c>
      <c r="AF96" s="26"/>
      <c r="AG96">
        <f t="shared" si="5"/>
        <v>1399.8304046417948</v>
      </c>
      <c r="AI96" s="75">
        <f>PXIL!I96</f>
        <v>0</v>
      </c>
      <c r="AJ96" s="75">
        <f>PXIL!O96</f>
        <v>0</v>
      </c>
      <c r="AK96" s="75">
        <f>RTM_IEX!I96</f>
        <v>53.19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29.01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2.622342481638964</v>
      </c>
      <c r="F97">
        <f>GT_Spot!Q97</f>
        <v>0</v>
      </c>
      <c r="G97">
        <f>PPCL_NG!Q97</f>
        <v>9.9600000000000009</v>
      </c>
      <c r="H97">
        <f>PPCL_Spot!Q97</f>
        <v>14.32</v>
      </c>
      <c r="I97">
        <f>Bawana_NG!Q97</f>
        <v>49.92</v>
      </c>
      <c r="J97">
        <f>Bawana_RLNG!Q97</f>
        <v>0</v>
      </c>
      <c r="K97">
        <f>Bawana_Spot!Q97</f>
        <v>1.3100827490367002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822.01382435939911</v>
      </c>
      <c r="P97" s="77">
        <v>34.176635129576312</v>
      </c>
      <c r="Q97" s="77">
        <v>22.153880000000001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111.12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263.08999999999997</v>
      </c>
      <c r="AB97" s="117">
        <f>-STOA!O97</f>
        <v>0</v>
      </c>
      <c r="AC97">
        <f t="shared" si="3"/>
        <v>12.43331552953293</v>
      </c>
      <c r="AD97">
        <f t="shared" si="4"/>
        <v>1400.4434491901184</v>
      </c>
      <c r="AE97">
        <f>'IDT-1'!C97</f>
        <v>0</v>
      </c>
      <c r="AF97" s="26"/>
      <c r="AG97">
        <f t="shared" si="5"/>
        <v>1400.4434491901184</v>
      </c>
      <c r="AI97" s="75">
        <f>PXIL!I97</f>
        <v>0</v>
      </c>
      <c r="AJ97" s="75">
        <f>PXIL!O97</f>
        <v>0</v>
      </c>
      <c r="AK97" s="75">
        <f>RTM_IEX!I97</f>
        <v>43.51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38.68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2.622342481638964</v>
      </c>
      <c r="F98">
        <f>GT_Spot!Q98</f>
        <v>0</v>
      </c>
      <c r="G98">
        <f>PPCL_NG!Q98</f>
        <v>9.9600000000000009</v>
      </c>
      <c r="H98">
        <f>PPCL_Spot!Q98</f>
        <v>14.32</v>
      </c>
      <c r="I98">
        <f>Bawana_NG!Q98</f>
        <v>49.92</v>
      </c>
      <c r="J98">
        <f>Bawana_RLNG!Q98</f>
        <v>0</v>
      </c>
      <c r="K98">
        <f>Bawana_Spot!Q98</f>
        <v>1.3100827490367002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818.54985414739906</v>
      </c>
      <c r="P98" s="77">
        <v>34.176635129576312</v>
      </c>
      <c r="Q98" s="77">
        <v>22.153880000000001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111.59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263.08999999999997</v>
      </c>
      <c r="AB98" s="117">
        <f>-STOA!O98</f>
        <v>0</v>
      </c>
      <c r="AC98">
        <f t="shared" si="3"/>
        <v>12.407056591667327</v>
      </c>
      <c r="AD98">
        <f t="shared" si="4"/>
        <v>1397.4857379159835</v>
      </c>
      <c r="AE98">
        <f>'IDT-1'!C98</f>
        <v>0</v>
      </c>
      <c r="AF98" s="26"/>
      <c r="AG98">
        <f t="shared" si="5"/>
        <v>1397.4857379159835</v>
      </c>
      <c r="AI98" s="75">
        <f>PXIL!I98</f>
        <v>0</v>
      </c>
      <c r="AJ98" s="75">
        <f>PXIL!O98</f>
        <v>0</v>
      </c>
      <c r="AK98" s="75">
        <f>RTM_IEX!I98</f>
        <v>48.35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33.85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0.19943750818817049</v>
      </c>
      <c r="F99">
        <f t="shared" si="6"/>
        <v>0</v>
      </c>
      <c r="G99">
        <f t="shared" si="6"/>
        <v>0.23904000000000031</v>
      </c>
      <c r="H99">
        <f t="shared" si="6"/>
        <v>0.41321403579394417</v>
      </c>
      <c r="I99">
        <f t="shared" si="6"/>
        <v>1.1980800000000014</v>
      </c>
      <c r="J99">
        <f t="shared" si="6"/>
        <v>0</v>
      </c>
      <c r="K99">
        <f t="shared" si="6"/>
        <v>9.1045605013509071E-2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18.772760963243066</v>
      </c>
      <c r="P99" s="77">
        <f t="shared" si="6"/>
        <v>0.82023924310983332</v>
      </c>
      <c r="Q99" s="77">
        <f t="shared" si="6"/>
        <v>0.53169312000000046</v>
      </c>
      <c r="R99" s="80">
        <f t="shared" si="6"/>
        <v>0.235492590909091</v>
      </c>
      <c r="S99" s="80">
        <f t="shared" si="6"/>
        <v>0</v>
      </c>
      <c r="T99" s="78">
        <f t="shared" si="6"/>
        <v>1.2656974999999999</v>
      </c>
      <c r="U99" s="78">
        <f t="shared" si="6"/>
        <v>2.8101899999999995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-0.23200000000000001</v>
      </c>
      <c r="AA99" s="117">
        <f t="shared" si="6"/>
        <v>2.0294425000000009</v>
      </c>
      <c r="AB99" s="117">
        <f t="shared" si="6"/>
        <v>0</v>
      </c>
      <c r="AC99">
        <f t="shared" si="6"/>
        <v>0.27474107149961247</v>
      </c>
      <c r="AD99">
        <f t="shared" si="6"/>
        <v>27.920966994757993</v>
      </c>
      <c r="AE99">
        <f t="shared" si="6"/>
        <v>0.13814675000000001</v>
      </c>
      <c r="AG99">
        <f t="shared" si="6"/>
        <v>28.059113744758001</v>
      </c>
      <c r="AI99">
        <f t="shared" si="6"/>
        <v>0</v>
      </c>
      <c r="AJ99">
        <f t="shared" si="6"/>
        <v>0</v>
      </c>
      <c r="AK99">
        <f t="shared" si="6"/>
        <v>0.5596350000000001</v>
      </c>
      <c r="AL99">
        <f t="shared" si="6"/>
        <v>-1.2737499999999999</v>
      </c>
      <c r="AM99">
        <f t="shared" si="6"/>
        <v>0</v>
      </c>
      <c r="AN99">
        <f t="shared" si="6"/>
        <v>0</v>
      </c>
      <c r="AO99">
        <f t="shared" si="6"/>
        <v>0.53549000000000002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944.78645703893676</v>
      </c>
      <c r="P3" s="77">
        <v>37.567387906211437</v>
      </c>
      <c r="Q3" s="77">
        <v>26.759096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418.15000000000003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65.760000000000005</v>
      </c>
      <c r="Z3" s="75">
        <f>IEX!P3</f>
        <v>0</v>
      </c>
      <c r="AA3" s="117">
        <f>STOA!J3</f>
        <v>150.82000000000002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15.713100615861773</v>
      </c>
      <c r="AD3">
        <f>SUM(B3:AB3,AI3:AR3)-AC3</f>
        <v>1769.8665148229759</v>
      </c>
      <c r="AE3">
        <f>'IDT-1'!F3</f>
        <v>0</v>
      </c>
      <c r="AF3" s="26"/>
      <c r="AG3">
        <f>SUM(AD3:AF3)</f>
        <v>1769.8665148229759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936.13601934693679</v>
      </c>
      <c r="P4" s="77">
        <v>37.567387906211437</v>
      </c>
      <c r="Q4" s="77">
        <v>26.759096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418.39000000000004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60.92</v>
      </c>
      <c r="Z4" s="75">
        <f>IEX!P4</f>
        <v>0</v>
      </c>
      <c r="AA4" s="117">
        <f>STOA!J4</f>
        <v>150.82000000000002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15.596496764172173</v>
      </c>
      <c r="AD4">
        <f t="shared" ref="AD4:AD67" si="1">SUM(B4:AB4,AI4:AR4)-AC4</f>
        <v>1756.7326809826657</v>
      </c>
      <c r="AE4">
        <f>'IDT-1'!F4</f>
        <v>0</v>
      </c>
      <c r="AF4" s="26"/>
      <c r="AG4">
        <f t="shared" ref="AG4:AG67" si="2">SUM(AD4:AF4)</f>
        <v>1756.7326809826657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929.75659195493688</v>
      </c>
      <c r="P5" s="77">
        <v>37.567387906211437</v>
      </c>
      <c r="Q5" s="77">
        <v>26.759096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418.66000000000008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53.19</v>
      </c>
      <c r="Z5" s="75">
        <f>IEX!P5</f>
        <v>0</v>
      </c>
      <c r="AA5" s="117">
        <f>STOA!J5</f>
        <v>150.82000000000002</v>
      </c>
      <c r="AB5" s="117">
        <f>-STOA!P5</f>
        <v>0</v>
      </c>
      <c r="AC5">
        <f t="shared" si="0"/>
        <v>15.474709803122575</v>
      </c>
      <c r="AD5">
        <f t="shared" si="1"/>
        <v>1743.0150405517154</v>
      </c>
      <c r="AE5">
        <f>'IDT-1'!F5</f>
        <v>0</v>
      </c>
      <c r="AF5" s="26"/>
      <c r="AG5">
        <f t="shared" si="2"/>
        <v>1743.0150405517154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929.75659195493688</v>
      </c>
      <c r="P6" s="77">
        <v>37.567387906211437</v>
      </c>
      <c r="Q6" s="77">
        <v>26.759096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418.89000000000004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31.91</v>
      </c>
      <c r="Z6" s="75">
        <f>IEX!P6</f>
        <v>0</v>
      </c>
      <c r="AA6" s="117">
        <f>STOA!J6</f>
        <v>150.82000000000002</v>
      </c>
      <c r="AB6" s="117">
        <f>-STOA!P6</f>
        <v>0</v>
      </c>
      <c r="AC6">
        <f t="shared" si="0"/>
        <v>15.289469803122575</v>
      </c>
      <c r="AD6">
        <f t="shared" si="1"/>
        <v>1722.1502805517155</v>
      </c>
      <c r="AE6">
        <f>'IDT-1'!F6</f>
        <v>0</v>
      </c>
      <c r="AF6" s="26"/>
      <c r="AG6">
        <f t="shared" si="2"/>
        <v>1722.1502805517155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11.95</v>
      </c>
      <c r="H7">
        <f>PPCL_Spot!T7</f>
        <v>18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917.92064153006334</v>
      </c>
      <c r="P7" s="77">
        <v>37.567387906211437</v>
      </c>
      <c r="Q7" s="77">
        <v>26.759096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419.15000000000003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11.6</v>
      </c>
      <c r="Z7" s="75">
        <f>IEX!P7</f>
        <v>0</v>
      </c>
      <c r="AA7" s="117">
        <f>STOA!J7</f>
        <v>150.82000000000002</v>
      </c>
      <c r="AB7" s="117">
        <f>-STOA!P7</f>
        <v>0</v>
      </c>
      <c r="AC7">
        <f t="shared" si="0"/>
        <v>15.008873439383686</v>
      </c>
      <c r="AD7">
        <f t="shared" si="1"/>
        <v>1690.5449264905806</v>
      </c>
      <c r="AE7">
        <f>'IDT-1'!F7</f>
        <v>0</v>
      </c>
      <c r="AF7" s="26"/>
      <c r="AG7">
        <f t="shared" si="2"/>
        <v>1690.5449264905806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917.92064153006334</v>
      </c>
      <c r="P8" s="77">
        <v>37.567387906211437</v>
      </c>
      <c r="Q8" s="77">
        <v>26.759096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419.44000000000005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150.82000000000002</v>
      </c>
      <c r="AB8" s="117">
        <f>-STOA!P8</f>
        <v>0</v>
      </c>
      <c r="AC8">
        <f t="shared" si="0"/>
        <v>14.909345439383687</v>
      </c>
      <c r="AD8">
        <f t="shared" si="1"/>
        <v>1679.3344544905806</v>
      </c>
      <c r="AE8">
        <f>'IDT-1'!F8</f>
        <v>0</v>
      </c>
      <c r="AF8" s="26"/>
      <c r="AG8">
        <f t="shared" si="2"/>
        <v>1679.3344544905806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918.49064412111295</v>
      </c>
      <c r="P9" s="77">
        <v>37.567387906211437</v>
      </c>
      <c r="Q9" s="77">
        <v>26.759096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425.31000000000006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150.82000000000002</v>
      </c>
      <c r="AB9" s="117">
        <f>-STOA!P9</f>
        <v>0</v>
      </c>
      <c r="AC9">
        <f t="shared" si="0"/>
        <v>15.809439576793478</v>
      </c>
      <c r="AD9">
        <f t="shared" si="1"/>
        <v>1589.8743629442204</v>
      </c>
      <c r="AE9">
        <f>'IDT-1'!F9</f>
        <v>0</v>
      </c>
      <c r="AF9" s="26"/>
      <c r="AG9">
        <f t="shared" si="2"/>
        <v>1589.8743629442204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918.26633880111297</v>
      </c>
      <c r="P10" s="77">
        <v>37.567387906211437</v>
      </c>
      <c r="Q10" s="77">
        <v>26.759096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425.65000000000003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150.82000000000002</v>
      </c>
      <c r="AB10" s="117">
        <f>-STOA!P10</f>
        <v>0</v>
      </c>
      <c r="AC10">
        <f t="shared" si="0"/>
        <v>15.499723226700642</v>
      </c>
      <c r="AD10">
        <f t="shared" si="1"/>
        <v>1625.2997739743134</v>
      </c>
      <c r="AE10">
        <f>'IDT-1'!F10</f>
        <v>0</v>
      </c>
      <c r="AF10" s="26"/>
      <c r="AG10">
        <f t="shared" si="2"/>
        <v>1625.2997739743134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907.87594152991301</v>
      </c>
      <c r="P11" s="77">
        <v>37.567387906211437</v>
      </c>
      <c r="Q11" s="77">
        <v>26.759096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426.09000000000009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150.82000000000002</v>
      </c>
      <c r="AB11" s="117">
        <f>-STOA!P11</f>
        <v>0</v>
      </c>
      <c r="AC11">
        <f t="shared" si="0"/>
        <v>15.767284831601895</v>
      </c>
      <c r="AD11">
        <f t="shared" si="1"/>
        <v>1575.081815098212</v>
      </c>
      <c r="AE11">
        <f>'IDT-1'!F11</f>
        <v>-3.9020000000000001</v>
      </c>
      <c r="AF11" s="26"/>
      <c r="AG11">
        <f t="shared" si="2"/>
        <v>1571.179815098212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907.87594152991301</v>
      </c>
      <c r="P12" s="77">
        <v>37.567387906211437</v>
      </c>
      <c r="Q12" s="77">
        <v>26.759096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426.63000000000005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150.82000000000002</v>
      </c>
      <c r="AB12" s="117">
        <f>-STOA!P12</f>
        <v>0</v>
      </c>
      <c r="AC12">
        <f t="shared" si="0"/>
        <v>15.772036831601895</v>
      </c>
      <c r="AD12">
        <f t="shared" si="1"/>
        <v>1575.6170630982119</v>
      </c>
      <c r="AE12">
        <f>'IDT-1'!F12</f>
        <v>-30.937000000000001</v>
      </c>
      <c r="AF12" s="26"/>
      <c r="AG12">
        <f t="shared" si="2"/>
        <v>1544.680063098212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11.95</v>
      </c>
      <c r="H13">
        <f>PPCL_Spot!T13</f>
        <v>18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864.88396798012081</v>
      </c>
      <c r="P13" s="77">
        <v>37.567387906211437</v>
      </c>
      <c r="Q13" s="77">
        <v>26.759096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426.98000000000008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150.82000000000002</v>
      </c>
      <c r="AB13" s="117">
        <f>-STOA!P13</f>
        <v>0</v>
      </c>
      <c r="AC13">
        <f t="shared" si="0"/>
        <v>15.485568739585677</v>
      </c>
      <c r="AD13">
        <f t="shared" si="1"/>
        <v>1523.261557640436</v>
      </c>
      <c r="AE13">
        <f>'IDT-1'!F13</f>
        <v>-42.599000000000004</v>
      </c>
      <c r="AF13" s="26"/>
      <c r="AG13">
        <f t="shared" si="2"/>
        <v>1480.662557640436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862.41660946012087</v>
      </c>
      <c r="P14" s="77">
        <v>37.567387906211437</v>
      </c>
      <c r="Q14" s="77">
        <v>26.759096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427.69000000000005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150.82000000000002</v>
      </c>
      <c r="AB14" s="117">
        <f>-STOA!P14</f>
        <v>0</v>
      </c>
      <c r="AC14">
        <f t="shared" si="0"/>
        <v>15.381322709387725</v>
      </c>
      <c r="AD14">
        <f t="shared" si="1"/>
        <v>1531.6084451506342</v>
      </c>
      <c r="AE14">
        <f>'IDT-1'!F14</f>
        <v>-59.086999999999996</v>
      </c>
      <c r="AF14" s="26"/>
      <c r="AG14">
        <f t="shared" si="2"/>
        <v>1472.5214451506342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11.95</v>
      </c>
      <c r="H15">
        <f>PPCL_Spot!T15</f>
        <v>18.119999999999997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868.00817025482627</v>
      </c>
      <c r="P15" s="77">
        <v>37.567387906211437</v>
      </c>
      <c r="Q15" s="77">
        <v>26.759096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429.30000000000007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150.73000000000002</v>
      </c>
      <c r="AB15" s="117">
        <f>-STOA!P15</f>
        <v>0</v>
      </c>
      <c r="AC15">
        <f t="shared" si="0"/>
        <v>15.711304270046991</v>
      </c>
      <c r="AD15">
        <f t="shared" si="1"/>
        <v>1508.51002438468</v>
      </c>
      <c r="AE15">
        <f>'IDT-1'!F15</f>
        <v>-83.554000000000002</v>
      </c>
      <c r="AF15" s="26"/>
      <c r="AG15">
        <f t="shared" si="2"/>
        <v>1424.9560243846799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11.95</v>
      </c>
      <c r="H16">
        <f>PPCL_Spot!T16</f>
        <v>18.119999999999997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869.47970518129694</v>
      </c>
      <c r="P16" s="77">
        <v>37.567387906211437</v>
      </c>
      <c r="Q16" s="77">
        <v>26.759096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429.94000000000005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150.73000000000002</v>
      </c>
      <c r="AB16" s="117">
        <f>-STOA!P16</f>
        <v>0</v>
      </c>
      <c r="AC16">
        <f t="shared" si="0"/>
        <v>15.285979401290168</v>
      </c>
      <c r="AD16">
        <f t="shared" si="1"/>
        <v>1561.0468841799077</v>
      </c>
      <c r="AE16">
        <f>'IDT-1'!F16</f>
        <v>-103.249</v>
      </c>
      <c r="AF16" s="26"/>
      <c r="AG16">
        <f t="shared" si="2"/>
        <v>1457.7978841799077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11.95</v>
      </c>
      <c r="H17">
        <f>PPCL_Spot!T17</f>
        <v>18.119999999999997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867.04081044540067</v>
      </c>
      <c r="P17" s="77">
        <v>37.567387906211437</v>
      </c>
      <c r="Q17" s="77">
        <v>26.759096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430.64000000000004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150.73000000000002</v>
      </c>
      <c r="AB17" s="117">
        <f>-STOA!P17</f>
        <v>0</v>
      </c>
      <c r="AC17">
        <f t="shared" si="0"/>
        <v>15.758974141335026</v>
      </c>
      <c r="AD17">
        <f t="shared" si="1"/>
        <v>1503.8349947039667</v>
      </c>
      <c r="AE17">
        <f>'IDT-1'!F17</f>
        <v>-122.958</v>
      </c>
      <c r="AF17" s="26"/>
      <c r="AG17">
        <f t="shared" si="2"/>
        <v>1380.8769947039666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11.95</v>
      </c>
      <c r="H18">
        <f>PPCL_Spot!T18</f>
        <v>18.119999999999997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865.52064467100081</v>
      </c>
      <c r="P18" s="77">
        <v>37.567387906211437</v>
      </c>
      <c r="Q18" s="77">
        <v>26.759096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431.49000000000007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150.73000000000002</v>
      </c>
      <c r="AB18" s="117">
        <f>-STOA!P18</f>
        <v>0</v>
      </c>
      <c r="AC18">
        <f t="shared" si="0"/>
        <v>15.30917030641054</v>
      </c>
      <c r="AD18">
        <f t="shared" si="1"/>
        <v>1553.6146327644913</v>
      </c>
      <c r="AE18">
        <f>'IDT-1'!F18</f>
        <v>-145.64099999999999</v>
      </c>
      <c r="AF18" s="26"/>
      <c r="AG18">
        <f t="shared" si="2"/>
        <v>1407.9736327644912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11.95</v>
      </c>
      <c r="H19">
        <f>PPCL_Spot!T19</f>
        <v>18.119999999999997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864.24071855928571</v>
      </c>
      <c r="P19" s="77">
        <v>37.567387906211437</v>
      </c>
      <c r="Q19" s="77">
        <v>26.759096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431.61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150.64000000000001</v>
      </c>
      <c r="AB19" s="117">
        <f>-STOA!P19</f>
        <v>0</v>
      </c>
      <c r="AC19">
        <f t="shared" si="0"/>
        <v>15.830858607959167</v>
      </c>
      <c r="AD19">
        <f t="shared" si="1"/>
        <v>1491.8430183512276</v>
      </c>
      <c r="AE19">
        <f>'IDT-1'!F19</f>
        <v>-161.751</v>
      </c>
      <c r="AF19" s="26"/>
      <c r="AG19">
        <f t="shared" si="2"/>
        <v>1330.0920183512276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11.95</v>
      </c>
      <c r="H20">
        <f>PPCL_Spot!T20</f>
        <v>18.119999999999997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863.83532894088</v>
      </c>
      <c r="P20" s="77">
        <v>37.567387906211437</v>
      </c>
      <c r="Q20" s="77">
        <v>26.759096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432.18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150.64000000000001</v>
      </c>
      <c r="AB20" s="117">
        <f>-STOA!P20</f>
        <v>0</v>
      </c>
      <c r="AC20">
        <f t="shared" si="0"/>
        <v>15.299619527985477</v>
      </c>
      <c r="AD20">
        <f t="shared" si="1"/>
        <v>1552.5388678127956</v>
      </c>
      <c r="AE20">
        <f>'IDT-1'!F20</f>
        <v>-184.72</v>
      </c>
      <c r="AF20" s="26"/>
      <c r="AG20">
        <f t="shared" si="2"/>
        <v>1367.8188678127956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11.95</v>
      </c>
      <c r="H21">
        <f>PPCL_Spot!T21</f>
        <v>18.119999999999997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875.00532141512736</v>
      </c>
      <c r="P21" s="77">
        <v>37.567387906211437</v>
      </c>
      <c r="Q21" s="77">
        <v>26.759096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432.77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</v>
      </c>
      <c r="AA21" s="117">
        <f>STOA!J21</f>
        <v>150.64000000000001</v>
      </c>
      <c r="AB21" s="117">
        <f>-STOA!P21</f>
        <v>0</v>
      </c>
      <c r="AC21">
        <f t="shared" si="0"/>
        <v>15.935795113090572</v>
      </c>
      <c r="AD21">
        <f t="shared" si="1"/>
        <v>1503.6626847019379</v>
      </c>
      <c r="AE21">
        <f>'IDT-1'!F21</f>
        <v>-215.203</v>
      </c>
      <c r="AF21" s="26"/>
      <c r="AG21">
        <f t="shared" si="2"/>
        <v>1288.4596847019379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11.95</v>
      </c>
      <c r="H22">
        <f>PPCL_Spot!T22</f>
        <v>18.119999999999997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878.03344323512738</v>
      </c>
      <c r="P22" s="77">
        <v>37.567387906211437</v>
      </c>
      <c r="Q22" s="77">
        <v>26.759096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433.39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-44</v>
      </c>
      <c r="AA22" s="117">
        <f>STOA!J22</f>
        <v>150.64000000000001</v>
      </c>
      <c r="AB22" s="117">
        <f>-STOA!P22</f>
        <v>0</v>
      </c>
      <c r="AC22">
        <f t="shared" si="0"/>
        <v>15.825848544751445</v>
      </c>
      <c r="AD22">
        <f t="shared" si="1"/>
        <v>1523.420753090277</v>
      </c>
      <c r="AE22">
        <f>'IDT-1'!F22</f>
        <v>-201</v>
      </c>
      <c r="AF22" s="26"/>
      <c r="AG22">
        <f t="shared" si="2"/>
        <v>1322.420753090277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11.95</v>
      </c>
      <c r="H23">
        <f>PPCL_Spot!T23</f>
        <v>18.119999999999997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880.94979661853608</v>
      </c>
      <c r="P23" s="77">
        <v>37.567387906211437</v>
      </c>
      <c r="Q23" s="77">
        <v>26.759096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-85</v>
      </c>
      <c r="AA23" s="117">
        <f>STOA!J23</f>
        <v>150.64000000000001</v>
      </c>
      <c r="AB23" s="117">
        <f>-STOA!P23</f>
        <v>0</v>
      </c>
      <c r="AC23">
        <f t="shared" si="0"/>
        <v>16.123693045324476</v>
      </c>
      <c r="AD23">
        <f t="shared" si="1"/>
        <v>1484.6492619731127</v>
      </c>
      <c r="AE23">
        <f>'IDT-1'!F23</f>
        <v>-183</v>
      </c>
      <c r="AF23" s="26"/>
      <c r="AG23">
        <f t="shared" si="2"/>
        <v>1301.6492619731127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11.95</v>
      </c>
      <c r="H24">
        <f>PPCL_Spot!T24</f>
        <v>18.119999999999997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880.64993255269485</v>
      </c>
      <c r="P24" s="77">
        <v>37.567387906211437</v>
      </c>
      <c r="Q24" s="77">
        <v>26.759096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427.48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-126</v>
      </c>
      <c r="AA24" s="117">
        <f>STOA!J24</f>
        <v>150.64000000000001</v>
      </c>
      <c r="AB24" s="117">
        <f>-STOA!P24</f>
        <v>0</v>
      </c>
      <c r="AC24">
        <f t="shared" si="0"/>
        <v>16.48048146995508</v>
      </c>
      <c r="AD24">
        <f t="shared" si="1"/>
        <v>1442.4726094826408</v>
      </c>
      <c r="AE24">
        <f>'IDT-1'!F24</f>
        <v>-157</v>
      </c>
      <c r="AF24" s="26"/>
      <c r="AG24">
        <f t="shared" si="2"/>
        <v>1285.4726094826408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11.95</v>
      </c>
      <c r="H25">
        <f>PPCL_Spot!T25</f>
        <v>18.119999999999997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880.03538213439913</v>
      </c>
      <c r="P25" s="77">
        <v>37.567387906211437</v>
      </c>
      <c r="Q25" s="77">
        <v>26.759096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426.95000000000005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-140</v>
      </c>
      <c r="AA25" s="117">
        <f>STOA!J25</f>
        <v>150.64000000000001</v>
      </c>
      <c r="AB25" s="117">
        <f>-STOA!P25</f>
        <v>0</v>
      </c>
      <c r="AC25">
        <f t="shared" si="0"/>
        <v>17.083000225305554</v>
      </c>
      <c r="AD25">
        <f t="shared" si="1"/>
        <v>1371.7255403089946</v>
      </c>
      <c r="AE25">
        <f>'IDT-1'!F25</f>
        <v>-157</v>
      </c>
      <c r="AF25" s="26"/>
      <c r="AG25">
        <f t="shared" si="2"/>
        <v>1214.7255403089946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18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881.37921660173618</v>
      </c>
      <c r="P26" s="77">
        <v>37.567387906211437</v>
      </c>
      <c r="Q26" s="77">
        <v>26.759096</v>
      </c>
      <c r="R26" s="80">
        <v>0</v>
      </c>
      <c r="S26" s="80">
        <v>0</v>
      </c>
      <c r="T26" s="78">
        <f>SUMPRODUCT(LTA!F26:AJ26,LTA!F$101:AJ$101,LTA!F$105:AJ$105)</f>
        <v>0.3</v>
      </c>
      <c r="U26" s="78">
        <f>SUMPRODUCT(LTA!F26:AJ26,LTA!F$102:AJ$102,LTA!F$105:AJ$105)</f>
        <v>428.8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-205</v>
      </c>
      <c r="AA26" s="117">
        <f>STOA!J26</f>
        <v>150.64000000000001</v>
      </c>
      <c r="AB26" s="117">
        <f>-STOA!P26</f>
        <v>0</v>
      </c>
      <c r="AC26">
        <f t="shared" si="0"/>
        <v>17.201424402222038</v>
      </c>
      <c r="AD26">
        <f t="shared" si="1"/>
        <v>1364.9756276882747</v>
      </c>
      <c r="AE26">
        <f>'IDT-1'!F26</f>
        <v>-118</v>
      </c>
      <c r="AF26" s="26"/>
      <c r="AG26">
        <f t="shared" si="2"/>
        <v>1246.9756276882747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9.6696342500708816</v>
      </c>
      <c r="F27">
        <f>GT_Spot!T27</f>
        <v>0</v>
      </c>
      <c r="G27">
        <f>PPCL_NG!T27</f>
        <v>11.95</v>
      </c>
      <c r="H27">
        <f>PPCL_Spot!T27</f>
        <v>18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878.49957691767531</v>
      </c>
      <c r="P27" s="77">
        <v>37.567387906211437</v>
      </c>
      <c r="Q27" s="77">
        <v>26.759096</v>
      </c>
      <c r="R27" s="80">
        <v>4.9458181818181819</v>
      </c>
      <c r="S27" s="80">
        <v>0</v>
      </c>
      <c r="T27" s="78">
        <f>SUMPRODUCT(LTA!F27:AJ27,LTA!F$101:AJ$101,LTA!F$105:AJ$105)</f>
        <v>1.1200000000000001</v>
      </c>
      <c r="U27" s="78">
        <f>SUMPRODUCT(LTA!F27:AJ27,LTA!F$102:AJ$102,LTA!F$105:AJ$105)</f>
        <v>432.15000000000003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-116</v>
      </c>
      <c r="AA27" s="117">
        <f>STOA!J27</f>
        <v>150.54000000000002</v>
      </c>
      <c r="AB27" s="117">
        <f>-STOA!P27</f>
        <v>0</v>
      </c>
      <c r="AC27">
        <f t="shared" si="0"/>
        <v>16.931463324721854</v>
      </c>
      <c r="AD27">
        <f t="shared" si="1"/>
        <v>1402.8700499310539</v>
      </c>
      <c r="AE27">
        <f>'IDT-1'!F27</f>
        <v>-225</v>
      </c>
      <c r="AF27" s="26"/>
      <c r="AG27">
        <f t="shared" si="2"/>
        <v>1177.8700499310539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9.6696342500708816</v>
      </c>
      <c r="F28">
        <f>GT_Spot!T28</f>
        <v>0</v>
      </c>
      <c r="G28">
        <f>PPCL_NG!T28</f>
        <v>11.95</v>
      </c>
      <c r="H28">
        <f>PPCL_Spot!T28</f>
        <v>18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889.99645576953833</v>
      </c>
      <c r="P28" s="77">
        <v>37.567387906211437</v>
      </c>
      <c r="Q28" s="77">
        <v>26.759096</v>
      </c>
      <c r="R28" s="80">
        <v>8.445818181818181</v>
      </c>
      <c r="S28" s="80">
        <v>0</v>
      </c>
      <c r="T28" s="78">
        <f>SUMPRODUCT(LTA!F28:AJ28,LTA!F$101:AJ$101,LTA!F$105:AJ$105)</f>
        <v>2.4099999999999997</v>
      </c>
      <c r="U28" s="78">
        <f>SUMPRODUCT(LTA!F28:AJ28,LTA!F$102:AJ$102,LTA!F$105:AJ$105)</f>
        <v>436.08000000000004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-176</v>
      </c>
      <c r="AA28" s="117">
        <f>STOA!J28</f>
        <v>150.54000000000002</v>
      </c>
      <c r="AB28" s="117">
        <f>-STOA!P28</f>
        <v>0</v>
      </c>
      <c r="AC28">
        <f t="shared" si="0"/>
        <v>17.153762496229227</v>
      </c>
      <c r="AD28">
        <f t="shared" si="1"/>
        <v>1417.8646296114098</v>
      </c>
      <c r="AE28">
        <f>'IDT-1'!F28</f>
        <v>-193</v>
      </c>
      <c r="AF28" s="26"/>
      <c r="AG28">
        <f t="shared" si="2"/>
        <v>1224.8646296114098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9.6696342500708816</v>
      </c>
      <c r="F29">
        <f>GT_Spot!T29</f>
        <v>0</v>
      </c>
      <c r="G29">
        <f>PPCL_NG!T29</f>
        <v>11.95</v>
      </c>
      <c r="H29">
        <f>PPCL_Spot!T29</f>
        <v>18</v>
      </c>
      <c r="I29">
        <f>Bawana_NG!T29</f>
        <v>69.599999999999994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896.76438922085447</v>
      </c>
      <c r="P29" s="77">
        <v>37.567387906211437</v>
      </c>
      <c r="Q29" s="77">
        <v>26.759096</v>
      </c>
      <c r="R29" s="80">
        <v>13.213454545454546</v>
      </c>
      <c r="S29" s="80">
        <v>0</v>
      </c>
      <c r="T29" s="78">
        <f>SUMPRODUCT(LTA!F29:AJ29,LTA!F$101:AJ$101,LTA!F$105:AJ$105)</f>
        <v>4.4700000000000006</v>
      </c>
      <c r="U29" s="78">
        <f>SUMPRODUCT(LTA!F29:AJ29,LTA!F$102:AJ$102,LTA!F$105:AJ$105)</f>
        <v>441.98000000000008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-267</v>
      </c>
      <c r="AA29" s="117">
        <f>STOA!J29</f>
        <v>150.54000000000002</v>
      </c>
      <c r="AB29" s="117">
        <f>-STOA!P29</f>
        <v>0</v>
      </c>
      <c r="AC29">
        <f t="shared" si="0"/>
        <v>18.000061202287654</v>
      </c>
      <c r="AD29">
        <f t="shared" si="1"/>
        <v>1360.5139007203038</v>
      </c>
      <c r="AE29">
        <f>'IDT-1'!F29</f>
        <v>-128</v>
      </c>
      <c r="AF29" s="26"/>
      <c r="AG29">
        <f t="shared" si="2"/>
        <v>1232.5139007203038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11.95</v>
      </c>
      <c r="H30">
        <f>PPCL_Spot!T30</f>
        <v>18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896.76438922085447</v>
      </c>
      <c r="P30" s="77">
        <v>37.567387906211437</v>
      </c>
      <c r="Q30" s="77">
        <v>26.759096</v>
      </c>
      <c r="R30" s="80">
        <v>16.545454545454547</v>
      </c>
      <c r="S30" s="80">
        <v>0</v>
      </c>
      <c r="T30" s="78">
        <f>SUMPRODUCT(LTA!F30:AJ30,LTA!F$101:AJ$101,LTA!F$105:AJ$105)</f>
        <v>7.1099999999999994</v>
      </c>
      <c r="U30" s="78">
        <f>SUMPRODUCT(LTA!F30:AJ30,LTA!F$102:AJ$102,LTA!F$105:AJ$105)</f>
        <v>449.36000000000007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-343</v>
      </c>
      <c r="AA30" s="117">
        <f>STOA!J30</f>
        <v>150.54000000000002</v>
      </c>
      <c r="AB30" s="117">
        <f>-STOA!P30</f>
        <v>0</v>
      </c>
      <c r="AC30">
        <f t="shared" si="0"/>
        <v>19.258305982610072</v>
      </c>
      <c r="AD30">
        <f t="shared" si="1"/>
        <v>1249.1193732724594</v>
      </c>
      <c r="AE30">
        <f>'IDT-1'!F30</f>
        <v>-83</v>
      </c>
      <c r="AF30" s="26"/>
      <c r="AG30">
        <f t="shared" si="2"/>
        <v>1166.1193732724594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11.95</v>
      </c>
      <c r="H31">
        <f>PPCL_Spot!T31</f>
        <v>18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898.34699139559427</v>
      </c>
      <c r="P31" s="77">
        <v>37.567387906211437</v>
      </c>
      <c r="Q31" s="77">
        <v>26.759096</v>
      </c>
      <c r="R31" s="80">
        <v>19.040000000000003</v>
      </c>
      <c r="S31" s="80">
        <v>0</v>
      </c>
      <c r="T31" s="78">
        <f>SUMPRODUCT(LTA!F31:AJ31,LTA!F$101:AJ$101,LTA!F$105:AJ$105)</f>
        <v>11.100000000000001</v>
      </c>
      <c r="U31" s="78">
        <f>SUMPRODUCT(LTA!F31:AJ31,LTA!F$102:AJ$102,LTA!F$105:AJ$105)</f>
        <v>457.42000000000007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-358</v>
      </c>
      <c r="AA31" s="117">
        <f>STOA!J31</f>
        <v>150.46</v>
      </c>
      <c r="AB31" s="117">
        <f>-STOA!P31</f>
        <v>0</v>
      </c>
      <c r="AC31">
        <f t="shared" si="0"/>
        <v>19.088786418470946</v>
      </c>
      <c r="AD31">
        <f t="shared" si="1"/>
        <v>1300.3360404658838</v>
      </c>
      <c r="AE31">
        <f>'IDT-1'!F31</f>
        <v>-93</v>
      </c>
      <c r="AF31" s="26"/>
      <c r="AG31">
        <f t="shared" si="2"/>
        <v>1207.3360404658838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11.95</v>
      </c>
      <c r="H32">
        <f>PPCL_Spot!T32</f>
        <v>18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788.3564075602344</v>
      </c>
      <c r="P32" s="77">
        <v>37.567387906211437</v>
      </c>
      <c r="Q32" s="77">
        <v>26.759096</v>
      </c>
      <c r="R32" s="80">
        <v>20.350909090909088</v>
      </c>
      <c r="S32" s="80">
        <v>0</v>
      </c>
      <c r="T32" s="78">
        <f>SUMPRODUCT(LTA!F32:AJ32,LTA!F$101:AJ$101,LTA!F$105:AJ$105)</f>
        <v>16.04</v>
      </c>
      <c r="U32" s="78">
        <f>SUMPRODUCT(LTA!F32:AJ32,LTA!F$102:AJ$102,LTA!F$105:AJ$105)</f>
        <v>417.07000000000011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-212.3</v>
      </c>
      <c r="AA32" s="117">
        <f>STOA!J32</f>
        <v>150.46</v>
      </c>
      <c r="AB32" s="117">
        <f>-STOA!P32</f>
        <v>0</v>
      </c>
      <c r="AC32">
        <f t="shared" si="0"/>
        <v>16.926769839234712</v>
      </c>
      <c r="AD32">
        <f t="shared" si="1"/>
        <v>1259.1083823006697</v>
      </c>
      <c r="AE32">
        <f>'IDT-1'!F32</f>
        <v>-46</v>
      </c>
      <c r="AF32" s="26"/>
      <c r="AG32">
        <f t="shared" si="2"/>
        <v>1213.1083823006697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18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664.32647555668575</v>
      </c>
      <c r="P33" s="77">
        <v>37.567387906211437</v>
      </c>
      <c r="Q33" s="77">
        <v>26.759096</v>
      </c>
      <c r="R33" s="80">
        <v>20.350909090909088</v>
      </c>
      <c r="S33" s="80">
        <v>0</v>
      </c>
      <c r="T33" s="78">
        <f>SUMPRODUCT(LTA!F33:AJ33,LTA!F$101:AJ$101,LTA!F$105:AJ$105)</f>
        <v>22.090000000000003</v>
      </c>
      <c r="U33" s="78">
        <f>SUMPRODUCT(LTA!F33:AJ33,LTA!F$102:AJ$102,LTA!F$105:AJ$105)</f>
        <v>426.85000000000008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-227</v>
      </c>
      <c r="AA33" s="117">
        <f>STOA!J33</f>
        <v>150.46</v>
      </c>
      <c r="AB33" s="117">
        <f>-STOA!P33</f>
        <v>0</v>
      </c>
      <c r="AC33">
        <f t="shared" si="0"/>
        <v>15.661259377688021</v>
      </c>
      <c r="AD33">
        <f t="shared" si="1"/>
        <v>1187.479283669808</v>
      </c>
      <c r="AE33">
        <f>'IDT-1'!F33</f>
        <v>-13</v>
      </c>
      <c r="AF33" s="26"/>
      <c r="AG33">
        <f t="shared" si="2"/>
        <v>1174.479283669808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11.95</v>
      </c>
      <c r="H34">
        <f>PPCL_Spot!T34</f>
        <v>18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654.83343027628575</v>
      </c>
      <c r="P34" s="77">
        <v>37.567387906211437</v>
      </c>
      <c r="Q34" s="77">
        <v>26.759096</v>
      </c>
      <c r="R34" s="80">
        <v>20.350909090909088</v>
      </c>
      <c r="S34" s="80">
        <v>0</v>
      </c>
      <c r="T34" s="78">
        <f>SUMPRODUCT(LTA!F34:AJ34,LTA!F$101:AJ$101,LTA!F$105:AJ$105)</f>
        <v>29.4</v>
      </c>
      <c r="U34" s="78">
        <f>SUMPRODUCT(LTA!F34:AJ34,LTA!F$102:AJ$102,LTA!F$105:AJ$105)</f>
        <v>435.59000000000003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-205</v>
      </c>
      <c r="AA34" s="117">
        <f>STOA!J34</f>
        <v>150.46</v>
      </c>
      <c r="AB34" s="117">
        <f>-STOA!P34</f>
        <v>0</v>
      </c>
      <c r="AC34">
        <f t="shared" si="0"/>
        <v>15.523641773732201</v>
      </c>
      <c r="AD34">
        <f t="shared" si="1"/>
        <v>1216.1738559933635</v>
      </c>
      <c r="AE34">
        <f>'IDT-1'!F34</f>
        <v>0</v>
      </c>
      <c r="AF34" s="26"/>
      <c r="AG34">
        <f t="shared" si="2"/>
        <v>1216.1738559933635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642.6927185071404</v>
      </c>
      <c r="P35" s="77">
        <v>37.567387906211437</v>
      </c>
      <c r="Q35" s="77">
        <v>26.759096</v>
      </c>
      <c r="R35" s="80">
        <v>20.478181818181817</v>
      </c>
      <c r="S35" s="80">
        <v>0</v>
      </c>
      <c r="T35" s="78">
        <f>SUMPRODUCT(LTA!F35:AJ35,LTA!F$101:AJ$101,LTA!F$105:AJ$105)</f>
        <v>37.160000000000004</v>
      </c>
      <c r="U35" s="78">
        <f>SUMPRODUCT(LTA!F35:AJ35,LTA!F$102:AJ$102,LTA!F$105:AJ$105)</f>
        <v>442.88000000000005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-203</v>
      </c>
      <c r="AA35" s="117">
        <f>STOA!J35</f>
        <v>150.46</v>
      </c>
      <c r="AB35" s="117">
        <f>-STOA!P35</f>
        <v>0</v>
      </c>
      <c r="AC35">
        <f t="shared" si="0"/>
        <v>15.532607255119334</v>
      </c>
      <c r="AD35">
        <f t="shared" si="1"/>
        <v>1221.2014514701038</v>
      </c>
      <c r="AE35">
        <f>'IDT-1'!F35</f>
        <v>0</v>
      </c>
      <c r="AF35" s="26"/>
      <c r="AG35">
        <f t="shared" si="2"/>
        <v>1221.2014514701038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641.93738242954043</v>
      </c>
      <c r="P36" s="77">
        <v>37.567387906211437</v>
      </c>
      <c r="Q36" s="77">
        <v>26.759096</v>
      </c>
      <c r="R36" s="80">
        <v>20.478181818181817</v>
      </c>
      <c r="S36" s="80">
        <v>0</v>
      </c>
      <c r="T36" s="78">
        <f>SUMPRODUCT(LTA!F36:AJ36,LTA!F$101:AJ$101,LTA!F$105:AJ$105)</f>
        <v>45.08</v>
      </c>
      <c r="U36" s="78">
        <f>SUMPRODUCT(LTA!F36:AJ36,LTA!F$102:AJ$102,LTA!F$105:AJ$105)</f>
        <v>450.83000000000004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-214</v>
      </c>
      <c r="AA36" s="117">
        <f>STOA!J36</f>
        <v>150.46</v>
      </c>
      <c r="AB36" s="117">
        <f>-STOA!P36</f>
        <v>0</v>
      </c>
      <c r="AC36">
        <f t="shared" si="0"/>
        <v>16.207182076490369</v>
      </c>
      <c r="AD36">
        <f t="shared" si="1"/>
        <v>1174.641540571133</v>
      </c>
      <c r="AE36">
        <f>'IDT-1'!F36</f>
        <v>0</v>
      </c>
      <c r="AF36" s="26"/>
      <c r="AG36">
        <f t="shared" si="2"/>
        <v>1174.641540571133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641.93738242954043</v>
      </c>
      <c r="P37" s="77">
        <v>37.567387906211437</v>
      </c>
      <c r="Q37" s="77">
        <v>26.759096</v>
      </c>
      <c r="R37" s="80">
        <v>20.478181818181817</v>
      </c>
      <c r="S37" s="80">
        <v>0</v>
      </c>
      <c r="T37" s="78">
        <f>SUMPRODUCT(LTA!F37:AJ37,LTA!F$101:AJ$101,LTA!F$105:AJ$105)</f>
        <v>56.11</v>
      </c>
      <c r="U37" s="78">
        <f>SUMPRODUCT(LTA!F37:AJ37,LTA!F$102:AJ$102,LTA!F$105:AJ$105)</f>
        <v>457.25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-224</v>
      </c>
      <c r="AA37" s="117">
        <f>STOA!J37</f>
        <v>150.46</v>
      </c>
      <c r="AB37" s="117">
        <f>-STOA!P37</f>
        <v>0</v>
      </c>
      <c r="AC37">
        <f t="shared" si="0"/>
        <v>16.050007613213534</v>
      </c>
      <c r="AD37">
        <f t="shared" si="1"/>
        <v>1227.24871503441</v>
      </c>
      <c r="AE37">
        <f>'IDT-1'!F37</f>
        <v>0</v>
      </c>
      <c r="AF37" s="26"/>
      <c r="AG37">
        <f t="shared" si="2"/>
        <v>1227.24871503441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639.28310280954042</v>
      </c>
      <c r="P38" s="77">
        <v>37.567387906211437</v>
      </c>
      <c r="Q38" s="77">
        <v>26.759096</v>
      </c>
      <c r="R38" s="80">
        <v>20.478181818181817</v>
      </c>
      <c r="S38" s="80">
        <v>0</v>
      </c>
      <c r="T38" s="78">
        <f>SUMPRODUCT(LTA!F38:AJ38,LTA!F$101:AJ$101,LTA!F$105:AJ$105)</f>
        <v>63.69</v>
      </c>
      <c r="U38" s="78">
        <f>SUMPRODUCT(LTA!F38:AJ38,LTA!F$102:AJ$102,LTA!F$105:AJ$105)</f>
        <v>464.20000000000005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-233</v>
      </c>
      <c r="AA38" s="117">
        <f>STOA!J38</f>
        <v>150.46</v>
      </c>
      <c r="AB38" s="117">
        <f>-STOA!P38</f>
        <v>0</v>
      </c>
      <c r="AC38">
        <f t="shared" si="0"/>
        <v>16.234417100257289</v>
      </c>
      <c r="AD38">
        <f t="shared" si="1"/>
        <v>1229.9400259273659</v>
      </c>
      <c r="AE38">
        <f>'IDT-1'!F38</f>
        <v>0</v>
      </c>
      <c r="AF38" s="26"/>
      <c r="AG38">
        <f t="shared" si="2"/>
        <v>1229.9400259273659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641.11301573037554</v>
      </c>
      <c r="P39" s="77">
        <v>37.567387906211437</v>
      </c>
      <c r="Q39" s="77">
        <v>26.759096</v>
      </c>
      <c r="R39" s="80">
        <v>20.478181818181817</v>
      </c>
      <c r="S39" s="80">
        <v>0</v>
      </c>
      <c r="T39" s="78">
        <f>SUMPRODUCT(LTA!F39:AJ39,LTA!F$101:AJ$101,LTA!F$105:AJ$105)</f>
        <v>70.95</v>
      </c>
      <c r="U39" s="78">
        <f>SUMPRODUCT(LTA!F39:AJ39,LTA!F$102:AJ$102,LTA!F$105:AJ$105)</f>
        <v>466.46000000000004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-202</v>
      </c>
      <c r="AA39" s="117">
        <f>STOA!J39</f>
        <v>150.46</v>
      </c>
      <c r="AB39" s="117">
        <f>-STOA!P39</f>
        <v>0</v>
      </c>
      <c r="AC39">
        <f t="shared" si="0"/>
        <v>16.058144530464396</v>
      </c>
      <c r="AD39">
        <f t="shared" si="1"/>
        <v>1272.3605466102451</v>
      </c>
      <c r="AE39">
        <f>'IDT-1'!F39</f>
        <v>0</v>
      </c>
      <c r="AF39" s="26"/>
      <c r="AG39">
        <f t="shared" si="2"/>
        <v>1272.3605466102451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638.45873611037553</v>
      </c>
      <c r="P40" s="77">
        <v>37.567387906211437</v>
      </c>
      <c r="Q40" s="77">
        <v>26.759096</v>
      </c>
      <c r="R40" s="80">
        <v>20.478181818181817</v>
      </c>
      <c r="S40" s="80">
        <v>0</v>
      </c>
      <c r="T40" s="78">
        <f>SUMPRODUCT(LTA!F40:AJ40,LTA!F$101:AJ$101,LTA!F$105:AJ$105)</f>
        <v>77.949999999999989</v>
      </c>
      <c r="U40" s="78">
        <f>SUMPRODUCT(LTA!F40:AJ40,LTA!F$102:AJ$102,LTA!F$105:AJ$105)</f>
        <v>473.52000000000004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-153</v>
      </c>
      <c r="AA40" s="117">
        <f>STOA!J40</f>
        <v>150.46</v>
      </c>
      <c r="AB40" s="117">
        <f>-STOA!P40</f>
        <v>0</v>
      </c>
      <c r="AC40">
        <f t="shared" si="0"/>
        <v>16.07861172210864</v>
      </c>
      <c r="AD40">
        <f t="shared" si="1"/>
        <v>1292.745799798601</v>
      </c>
      <c r="AE40">
        <f>'IDT-1'!F40</f>
        <v>0</v>
      </c>
      <c r="AF40" s="26"/>
      <c r="AG40">
        <f t="shared" si="2"/>
        <v>1292.745799798601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639.9789018847755</v>
      </c>
      <c r="P41" s="77">
        <v>37.567387906211437</v>
      </c>
      <c r="Q41" s="77">
        <v>26.759096</v>
      </c>
      <c r="R41" s="80">
        <v>20.478181818181817</v>
      </c>
      <c r="S41" s="80">
        <v>0</v>
      </c>
      <c r="T41" s="78">
        <f>SUMPRODUCT(LTA!F41:AJ41,LTA!F$101:AJ$101,LTA!F$105:AJ$105)</f>
        <v>84.54</v>
      </c>
      <c r="U41" s="78">
        <f>SUMPRODUCT(LTA!F41:AJ41,LTA!F$102:AJ$102,LTA!F$105:AJ$105)</f>
        <v>479.47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-102</v>
      </c>
      <c r="AA41" s="117">
        <f>STOA!J41</f>
        <v>150.46</v>
      </c>
      <c r="AB41" s="117">
        <f>-STOA!P41</f>
        <v>0</v>
      </c>
      <c r="AC41">
        <f t="shared" si="0"/>
        <v>15.261259663570652</v>
      </c>
      <c r="AD41">
        <f t="shared" si="1"/>
        <v>1413.6233176315388</v>
      </c>
      <c r="AE41">
        <f>'IDT-1'!F41</f>
        <v>-14</v>
      </c>
      <c r="AF41" s="26"/>
      <c r="AG41">
        <f t="shared" si="2"/>
        <v>1399.6233176315388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639.9789018847755</v>
      </c>
      <c r="P42" s="77">
        <v>37.567387906211437</v>
      </c>
      <c r="Q42" s="77">
        <v>26.759096</v>
      </c>
      <c r="R42" s="80">
        <v>20.478181818181817</v>
      </c>
      <c r="S42" s="80">
        <v>0</v>
      </c>
      <c r="T42" s="78">
        <f>SUMPRODUCT(LTA!F42:AJ42,LTA!F$101:AJ$101,LTA!F$105:AJ$105)</f>
        <v>90.660000000000011</v>
      </c>
      <c r="U42" s="78">
        <f>SUMPRODUCT(LTA!F42:AJ42,LTA!F$102:AJ$102,LTA!F$105:AJ$105)</f>
        <v>484.83000000000004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-40</v>
      </c>
      <c r="AA42" s="117">
        <f>STOA!J42</f>
        <v>150.46</v>
      </c>
      <c r="AB42" s="117">
        <f>-STOA!P42</f>
        <v>0</v>
      </c>
      <c r="AC42">
        <f t="shared" si="0"/>
        <v>14.811839757194543</v>
      </c>
      <c r="AD42">
        <f t="shared" si="1"/>
        <v>1487.5527375379149</v>
      </c>
      <c r="AE42">
        <f>'IDT-1'!F42</f>
        <v>-41</v>
      </c>
      <c r="AF42" s="26"/>
      <c r="AG42">
        <f t="shared" si="2"/>
        <v>1446.5527375379149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637.83053672557548</v>
      </c>
      <c r="P43" s="77">
        <v>37.567387906211437</v>
      </c>
      <c r="Q43" s="77">
        <v>26.759096</v>
      </c>
      <c r="R43" s="80">
        <v>20.478181818181817</v>
      </c>
      <c r="S43" s="80">
        <v>0</v>
      </c>
      <c r="T43" s="78">
        <f>SUMPRODUCT(LTA!F43:AJ43,LTA!F$101:AJ$101,LTA!F$105:AJ$105)</f>
        <v>99.17</v>
      </c>
      <c r="U43" s="78">
        <f>SUMPRODUCT(LTA!F43:AJ43,LTA!F$102:AJ$102,LTA!F$105:AJ$105)</f>
        <v>482.95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150.36000000000001</v>
      </c>
      <c r="AB43" s="117">
        <f>-STOA!P43</f>
        <v>0</v>
      </c>
      <c r="AC43">
        <f t="shared" si="0"/>
        <v>14.939179419015534</v>
      </c>
      <c r="AD43">
        <f t="shared" si="1"/>
        <v>1481.8070327168939</v>
      </c>
      <c r="AE43">
        <f>'IDT-1'!F43</f>
        <v>-47.691000000000003</v>
      </c>
      <c r="AF43" s="26"/>
      <c r="AG43">
        <f t="shared" si="2"/>
        <v>1434.1160327168939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9.3181499854099776</v>
      </c>
      <c r="F44">
        <f>GT_Spot!T44</f>
        <v>0</v>
      </c>
      <c r="G44">
        <f>PPCL_NG!T44</f>
        <v>11.95</v>
      </c>
      <c r="H44">
        <f>PPCL_Spot!T44</f>
        <v>15.93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639.51624748477548</v>
      </c>
      <c r="P44" s="77">
        <v>37.567387906211437</v>
      </c>
      <c r="Q44" s="77">
        <v>26.759096</v>
      </c>
      <c r="R44" s="80">
        <v>20.478181818181817</v>
      </c>
      <c r="S44" s="80">
        <v>0</v>
      </c>
      <c r="T44" s="78">
        <f>SUMPRODUCT(LTA!F44:AJ44,LTA!F$101:AJ$101,LTA!F$105:AJ$105)</f>
        <v>101.07000000000001</v>
      </c>
      <c r="U44" s="78">
        <f>SUMPRODUCT(LTA!F44:AJ44,LTA!F$102:AJ$102,LTA!F$105:AJ$105)</f>
        <v>486.97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150.36000000000001</v>
      </c>
      <c r="AB44" s="117">
        <f>-STOA!P44</f>
        <v>0</v>
      </c>
      <c r="AC44">
        <f t="shared" si="0"/>
        <v>14.519674132222061</v>
      </c>
      <c r="AD44">
        <f t="shared" si="1"/>
        <v>1534.9993890623568</v>
      </c>
      <c r="AE44">
        <f>'IDT-1'!F44</f>
        <v>-30.042999999999999</v>
      </c>
      <c r="AF44" s="26"/>
      <c r="AG44">
        <f t="shared" si="2"/>
        <v>1504.9563890623569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9.3181499854099776</v>
      </c>
      <c r="F45">
        <f>GT_Spot!T45</f>
        <v>0</v>
      </c>
      <c r="G45">
        <f>PPCL_NG!T45</f>
        <v>11.95</v>
      </c>
      <c r="H45">
        <f>PPCL_Spot!T45</f>
        <v>15.93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649.18625364490265</v>
      </c>
      <c r="P45" s="77">
        <v>37.567387906211437</v>
      </c>
      <c r="Q45" s="77">
        <v>26.759096</v>
      </c>
      <c r="R45" s="80">
        <v>20.478181818181817</v>
      </c>
      <c r="S45" s="80">
        <v>0</v>
      </c>
      <c r="T45" s="78">
        <f>SUMPRODUCT(LTA!F45:AJ45,LTA!F$101:AJ$101,LTA!F$105:AJ$105)</f>
        <v>102.93</v>
      </c>
      <c r="U45" s="78">
        <f>SUMPRODUCT(LTA!F45:AJ45,LTA!F$102:AJ$102,LTA!F$105:AJ$105)</f>
        <v>537.76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150.36000000000001</v>
      </c>
      <c r="AB45" s="117">
        <f>-STOA!P45</f>
        <v>0</v>
      </c>
      <c r="AC45">
        <f t="shared" si="0"/>
        <v>14.979308911209225</v>
      </c>
      <c r="AD45">
        <f t="shared" si="1"/>
        <v>1606.8597604434965</v>
      </c>
      <c r="AE45">
        <f>'IDT-1'!F45</f>
        <v>-47.843000000000004</v>
      </c>
      <c r="AF45" s="26"/>
      <c r="AG45">
        <f t="shared" si="2"/>
        <v>1559.0167604434964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9.0427155301892466</v>
      </c>
      <c r="F46">
        <f>GT_Spot!T46</f>
        <v>0</v>
      </c>
      <c r="G46">
        <f>PPCL_NG!T46</f>
        <v>11.95</v>
      </c>
      <c r="H46">
        <f>PPCL_Spot!T46</f>
        <v>15.93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646.48144256662738</v>
      </c>
      <c r="P46" s="77">
        <v>37.567387906211437</v>
      </c>
      <c r="Q46" s="77">
        <v>26.759096</v>
      </c>
      <c r="R46" s="80">
        <v>20.478181818181817</v>
      </c>
      <c r="S46" s="80">
        <v>0</v>
      </c>
      <c r="T46" s="78">
        <f>SUMPRODUCT(LTA!F46:AJ46,LTA!F$101:AJ$101,LTA!F$105:AJ$105)</f>
        <v>104.85000000000001</v>
      </c>
      <c r="U46" s="78">
        <f>SUMPRODUCT(LTA!F46:AJ46,LTA!F$102:AJ$102,LTA!F$105:AJ$105)</f>
        <v>541.14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150.36000000000001</v>
      </c>
      <c r="AB46" s="117">
        <f>-STOA!P46</f>
        <v>0</v>
      </c>
      <c r="AC46">
        <f t="shared" si="0"/>
        <v>14.910941475292507</v>
      </c>
      <c r="AD46">
        <f t="shared" si="1"/>
        <v>1619.2478823459173</v>
      </c>
      <c r="AE46">
        <f>'IDT-1'!F46</f>
        <v>-28.132999999999999</v>
      </c>
      <c r="AF46" s="26"/>
      <c r="AG46">
        <f t="shared" si="2"/>
        <v>1591.1148823459173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11.391576086956523</v>
      </c>
      <c r="F47">
        <f>GT_Spot!T47</f>
        <v>0</v>
      </c>
      <c r="G47">
        <f>PPCL_NG!T47</f>
        <v>11.95</v>
      </c>
      <c r="H47">
        <f>PPCL_Spot!T47</f>
        <v>18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646.11836348142731</v>
      </c>
      <c r="P47" s="77">
        <v>37.567387906211437</v>
      </c>
      <c r="Q47" s="77">
        <v>26.759096</v>
      </c>
      <c r="R47" s="80">
        <v>20.478181818181817</v>
      </c>
      <c r="S47" s="80">
        <v>0</v>
      </c>
      <c r="T47" s="78">
        <f>SUMPRODUCT(LTA!F47:AJ47,LTA!F$101:AJ$101,LTA!F$105:AJ$105)</f>
        <v>106.67</v>
      </c>
      <c r="U47" s="78">
        <f>SUMPRODUCT(LTA!F47:AJ47,LTA!F$102:AJ$102,LTA!F$105:AJ$105)</f>
        <v>542.04000000000008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150.36000000000001</v>
      </c>
      <c r="AB47" s="117">
        <f>-STOA!P47</f>
        <v>0</v>
      </c>
      <c r="AC47">
        <f t="shared" si="0"/>
        <v>15.636427916406948</v>
      </c>
      <c r="AD47">
        <f t="shared" si="1"/>
        <v>1550.2981773763702</v>
      </c>
      <c r="AE47">
        <f>'IDT-1'!F47</f>
        <v>-13.204000000000001</v>
      </c>
      <c r="AF47" s="26"/>
      <c r="AG47">
        <f t="shared" si="2"/>
        <v>1537.0941773763702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9.0427155301892466</v>
      </c>
      <c r="F48">
        <f>GT_Spot!T48</f>
        <v>0</v>
      </c>
      <c r="G48">
        <f>PPCL_NG!T48</f>
        <v>11.95</v>
      </c>
      <c r="H48">
        <f>PPCL_Spot!T48</f>
        <v>15.93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771.49848578618651</v>
      </c>
      <c r="P48" s="77">
        <v>37.567387906211437</v>
      </c>
      <c r="Q48" s="77">
        <v>26.759096</v>
      </c>
      <c r="R48" s="80">
        <v>20.478181818181817</v>
      </c>
      <c r="S48" s="80">
        <v>0</v>
      </c>
      <c r="T48" s="78">
        <f>SUMPRODUCT(LTA!F48:AJ48,LTA!F$101:AJ$101,LTA!F$105:AJ$105)</f>
        <v>108.3</v>
      </c>
      <c r="U48" s="78">
        <f>SUMPRODUCT(LTA!F48:AJ48,LTA!F$102:AJ$102,LTA!F$105:AJ$105)</f>
        <v>540.6400000000001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150.36000000000001</v>
      </c>
      <c r="AB48" s="117">
        <f>-STOA!P48</f>
        <v>0</v>
      </c>
      <c r="AC48">
        <f t="shared" si="0"/>
        <v>15.770707629958769</v>
      </c>
      <c r="AD48">
        <f t="shared" si="1"/>
        <v>1776.3551594108105</v>
      </c>
      <c r="AE48">
        <f>'IDT-1'!F48</f>
        <v>-193</v>
      </c>
      <c r="AF48" s="26"/>
      <c r="AG48">
        <f t="shared" si="2"/>
        <v>1583.3551594108105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9.0427155301892466</v>
      </c>
      <c r="F49">
        <f>GT_Spot!T49</f>
        <v>0</v>
      </c>
      <c r="G49">
        <f>PPCL_NG!T49</f>
        <v>11.95</v>
      </c>
      <c r="H49">
        <f>PPCL_Spot!T49</f>
        <v>15.93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896.02784431369264</v>
      </c>
      <c r="P49" s="77">
        <v>37.567387906211437</v>
      </c>
      <c r="Q49" s="77">
        <v>26.759096</v>
      </c>
      <c r="R49" s="80">
        <v>20.478181818181817</v>
      </c>
      <c r="S49" s="80">
        <v>0</v>
      </c>
      <c r="T49" s="78">
        <f>SUMPRODUCT(LTA!F49:AJ49,LTA!F$101:AJ$101,LTA!F$105:AJ$105)</f>
        <v>113.25</v>
      </c>
      <c r="U49" s="78">
        <f>SUMPRODUCT(LTA!F49:AJ49,LTA!F$102:AJ$102,LTA!F$105:AJ$105)</f>
        <v>537.19000000000017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150.36000000000001</v>
      </c>
      <c r="AB49" s="117">
        <f>-STOA!P49</f>
        <v>0</v>
      </c>
      <c r="AC49">
        <f t="shared" si="0"/>
        <v>17.607772441820842</v>
      </c>
      <c r="AD49">
        <f t="shared" si="1"/>
        <v>1818.5474531264547</v>
      </c>
      <c r="AE49">
        <f>'IDT-1'!F49</f>
        <v>-199</v>
      </c>
      <c r="AF49" s="26"/>
      <c r="AG49">
        <f t="shared" si="2"/>
        <v>1619.5474531264547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-82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11.95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899.68047967792563</v>
      </c>
      <c r="P50" s="77">
        <v>37.567387906211437</v>
      </c>
      <c r="Q50" s="77">
        <v>26.759096</v>
      </c>
      <c r="R50" s="80">
        <v>20.478181818181817</v>
      </c>
      <c r="S50" s="80">
        <v>0</v>
      </c>
      <c r="T50" s="78">
        <f>SUMPRODUCT(LTA!F50:AJ50,LTA!F$101:AJ$101,LTA!F$105:AJ$105)</f>
        <v>113.56</v>
      </c>
      <c r="U50" s="78">
        <f>SUMPRODUCT(LTA!F50:AJ50,LTA!F$102:AJ$102,LTA!F$105:AJ$105)</f>
        <v>535.24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-27</v>
      </c>
      <c r="AA50" s="117">
        <f>STOA!J50</f>
        <v>150.36000000000001</v>
      </c>
      <c r="AB50" s="117">
        <f>-STOA!P50</f>
        <v>0</v>
      </c>
      <c r="AC50">
        <f t="shared" si="0"/>
        <v>17.492895628009048</v>
      </c>
      <c r="AD50">
        <f t="shared" si="1"/>
        <v>1845.7857091030064</v>
      </c>
      <c r="AE50">
        <f>'IDT-1'!F50</f>
        <v>-209</v>
      </c>
      <c r="AF50" s="26"/>
      <c r="AG50">
        <f t="shared" si="2"/>
        <v>1636.7857091030064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12.059606986899562</v>
      </c>
      <c r="F51">
        <f>GT_Spot!T51</f>
        <v>0</v>
      </c>
      <c r="G51">
        <f>PPCL_NG!T51</f>
        <v>11.95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901.20061067224367</v>
      </c>
      <c r="P51" s="77">
        <v>37.567387906211437</v>
      </c>
      <c r="Q51" s="77">
        <v>26.759096</v>
      </c>
      <c r="R51" s="80">
        <v>20.478181818181817</v>
      </c>
      <c r="S51" s="80">
        <v>0</v>
      </c>
      <c r="T51" s="78">
        <f>SUMPRODUCT(LTA!F51:AJ51,LTA!F$101:AJ$101,LTA!F$105:AJ$105)</f>
        <v>113.58</v>
      </c>
      <c r="U51" s="78">
        <f>SUMPRODUCT(LTA!F51:AJ51,LTA!F$102:AJ$102,LTA!F$105:AJ$105)</f>
        <v>537.70000000000005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-33</v>
      </c>
      <c r="AA51" s="117">
        <f>STOA!J51</f>
        <v>150.26000000000002</v>
      </c>
      <c r="AB51" s="117">
        <f>-STOA!P51</f>
        <v>0</v>
      </c>
      <c r="AC51">
        <f t="shared" si="0"/>
        <v>18.112963296616122</v>
      </c>
      <c r="AD51">
        <f t="shared" si="1"/>
        <v>1783.0419200869205</v>
      </c>
      <c r="AE51">
        <f>'IDT-1'!F51</f>
        <v>-198</v>
      </c>
      <c r="AF51" s="26"/>
      <c r="AG51">
        <f t="shared" si="2"/>
        <v>1585.0419200869205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-95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12.059606986899562</v>
      </c>
      <c r="F52">
        <f>GT_Spot!T52</f>
        <v>0</v>
      </c>
      <c r="G52">
        <f>PPCL_NG!T52</f>
        <v>11.95</v>
      </c>
      <c r="H52">
        <f>PPCL_Spot!T52</f>
        <v>18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903.85478545535716</v>
      </c>
      <c r="P52" s="77">
        <v>37.567387906211437</v>
      </c>
      <c r="Q52" s="77">
        <v>26.759096</v>
      </c>
      <c r="R52" s="80">
        <v>20.478181818181817</v>
      </c>
      <c r="S52" s="80">
        <v>0</v>
      </c>
      <c r="T52" s="78">
        <f>SUMPRODUCT(LTA!F52:AJ52,LTA!F$101:AJ$101,LTA!F$105:AJ$105)</f>
        <v>113.72</v>
      </c>
      <c r="U52" s="78">
        <f>SUMPRODUCT(LTA!F52:AJ52,LTA!F$102:AJ$102,LTA!F$105:AJ$105)</f>
        <v>532.33000000000015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-15</v>
      </c>
      <c r="AA52" s="117">
        <f>STOA!J52</f>
        <v>150.26000000000002</v>
      </c>
      <c r="AB52" s="117">
        <f>-STOA!P52</f>
        <v>0</v>
      </c>
      <c r="AC52">
        <f t="shared" si="0"/>
        <v>17.353411450365311</v>
      </c>
      <c r="AD52">
        <f t="shared" si="1"/>
        <v>1864.2256467162849</v>
      </c>
      <c r="AE52">
        <f>'IDT-1'!F52</f>
        <v>-209</v>
      </c>
      <c r="AF52" s="26"/>
      <c r="AG52">
        <f t="shared" si="2"/>
        <v>1655.2256467162849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12.059606986899562</v>
      </c>
      <c r="F53">
        <f>GT_Spot!T53</f>
        <v>0</v>
      </c>
      <c r="G53">
        <f>PPCL_NG!T53</f>
        <v>11.95</v>
      </c>
      <c r="H53">
        <f>PPCL_Spot!T53</f>
        <v>18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902.71454659081837</v>
      </c>
      <c r="P53" s="77">
        <v>37.567387906211437</v>
      </c>
      <c r="Q53" s="77">
        <v>26.759096</v>
      </c>
      <c r="R53" s="80">
        <v>20.478181818181817</v>
      </c>
      <c r="S53" s="80">
        <v>0</v>
      </c>
      <c r="T53" s="78">
        <f>SUMPRODUCT(LTA!F53:AJ53,LTA!F$101:AJ$101,LTA!F$105:AJ$105)</f>
        <v>113.76</v>
      </c>
      <c r="U53" s="78">
        <f>SUMPRODUCT(LTA!F53:AJ53,LTA!F$102:AJ$102,LTA!F$105:AJ$105)</f>
        <v>536.20000000000005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150.26000000000002</v>
      </c>
      <c r="AB53" s="117">
        <f>-STOA!P53</f>
        <v>0</v>
      </c>
      <c r="AC53">
        <f t="shared" si="0"/>
        <v>17.244613435524439</v>
      </c>
      <c r="AD53">
        <f t="shared" si="1"/>
        <v>1882.1042058665869</v>
      </c>
      <c r="AE53">
        <f>'IDT-1'!F53</f>
        <v>-209.45500000000001</v>
      </c>
      <c r="AF53" s="26"/>
      <c r="AG53">
        <f t="shared" si="2"/>
        <v>1672.649205866587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12.059606986899562</v>
      </c>
      <c r="F54">
        <f>GT_Spot!T54</f>
        <v>0</v>
      </c>
      <c r="G54">
        <f>PPCL_NG!T54</f>
        <v>11.95</v>
      </c>
      <c r="H54">
        <f>PPCL_Spot!T54</f>
        <v>18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902.71478307842006</v>
      </c>
      <c r="P54" s="77">
        <v>37.567387906211437</v>
      </c>
      <c r="Q54" s="77">
        <v>26.759096</v>
      </c>
      <c r="R54" s="80">
        <v>20.478181818181817</v>
      </c>
      <c r="S54" s="80">
        <v>0</v>
      </c>
      <c r="T54" s="78">
        <f>SUMPRODUCT(LTA!F54:AJ54,LTA!F$101:AJ$101,LTA!F$105:AJ$105)</f>
        <v>113.82</v>
      </c>
      <c r="U54" s="78">
        <f>SUMPRODUCT(LTA!F54:AJ54,LTA!F$102:AJ$102,LTA!F$105:AJ$105)</f>
        <v>535.67000000000007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150.26000000000002</v>
      </c>
      <c r="AB54" s="117">
        <f>-STOA!P54</f>
        <v>0</v>
      </c>
      <c r="AC54">
        <f t="shared" si="0"/>
        <v>17.15169824139338</v>
      </c>
      <c r="AD54">
        <f t="shared" si="1"/>
        <v>1891.7273575483196</v>
      </c>
      <c r="AE54">
        <f>'IDT-1'!F54</f>
        <v>-222.435</v>
      </c>
      <c r="AF54" s="26"/>
      <c r="AG54">
        <f t="shared" si="2"/>
        <v>1669.2923575483196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8.7745668316831669</v>
      </c>
      <c r="F55">
        <f>GT_Spot!T55</f>
        <v>0</v>
      </c>
      <c r="G55">
        <f>PPCL_NG!T55</f>
        <v>11.95</v>
      </c>
      <c r="H55">
        <f>PPCL_Spot!T55</f>
        <v>15.201809739254671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868.41350944868191</v>
      </c>
      <c r="P55" s="77">
        <v>37.567387906211437</v>
      </c>
      <c r="Q55" s="77">
        <v>26.759096</v>
      </c>
      <c r="R55" s="80">
        <v>20.478181818181817</v>
      </c>
      <c r="S55" s="80">
        <v>0</v>
      </c>
      <c r="T55" s="78">
        <f>SUMPRODUCT(LTA!F55:AJ55,LTA!F$101:AJ$101,LTA!F$105:AJ$105)</f>
        <v>114.32000000000001</v>
      </c>
      <c r="U55" s="78">
        <f>SUMPRODUCT(LTA!F55:AJ55,LTA!F$102:AJ$102,LTA!F$105:AJ$105)</f>
        <v>536.87000000000012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150.18</v>
      </c>
      <c r="AB55" s="117">
        <f>-STOA!P55</f>
        <v>0</v>
      </c>
      <c r="AC55">
        <f t="shared" si="0"/>
        <v>17.325502002078554</v>
      </c>
      <c r="AD55">
        <f t="shared" si="1"/>
        <v>1794.7890497419346</v>
      </c>
      <c r="AE55">
        <f>'IDT-1'!F55</f>
        <v>-240</v>
      </c>
      <c r="AF55" s="26"/>
      <c r="AG55">
        <f t="shared" si="2"/>
        <v>1554.7890497419346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-78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8.7745668316831669</v>
      </c>
      <c r="F56">
        <f>GT_Spot!T56</f>
        <v>0</v>
      </c>
      <c r="G56">
        <f>PPCL_NG!T56</f>
        <v>11.95</v>
      </c>
      <c r="H56">
        <f>PPCL_Spot!T56</f>
        <v>15.201809739254671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868.71258320868196</v>
      </c>
      <c r="P56" s="77">
        <v>37.567387906211437</v>
      </c>
      <c r="Q56" s="77">
        <v>26.759096</v>
      </c>
      <c r="R56" s="80">
        <v>20.478181818181817</v>
      </c>
      <c r="S56" s="80">
        <v>0</v>
      </c>
      <c r="T56" s="78">
        <f>SUMPRODUCT(LTA!F56:AJ56,LTA!F$101:AJ$101,LTA!F$105:AJ$105)</f>
        <v>113.38</v>
      </c>
      <c r="U56" s="78">
        <f>SUMPRODUCT(LTA!F56:AJ56,LTA!F$102:AJ$102,LTA!F$105:AJ$105)</f>
        <v>538.90000000000009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150.18</v>
      </c>
      <c r="AB56" s="117">
        <f>-STOA!P56</f>
        <v>0</v>
      </c>
      <c r="AC56">
        <f t="shared" si="0"/>
        <v>17.399872743821923</v>
      </c>
      <c r="AD56">
        <f t="shared" si="1"/>
        <v>1789.1037527601914</v>
      </c>
      <c r="AE56">
        <f>'IDT-1'!F56</f>
        <v>-250</v>
      </c>
      <c r="AF56" s="26"/>
      <c r="AG56">
        <f t="shared" si="2"/>
        <v>1539.1037527601914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8.7745668316831669</v>
      </c>
      <c r="F57">
        <f>GT_Spot!T57</f>
        <v>0</v>
      </c>
      <c r="G57">
        <f>PPCL_NG!T57</f>
        <v>11.95</v>
      </c>
      <c r="H57">
        <f>PPCL_Spot!T57</f>
        <v>15.201809739254671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874.49375244148189</v>
      </c>
      <c r="P57" s="77">
        <v>37.567387906211437</v>
      </c>
      <c r="Q57" s="77">
        <v>26.759096</v>
      </c>
      <c r="R57" s="80">
        <v>20.478181818181817</v>
      </c>
      <c r="S57" s="80">
        <v>0</v>
      </c>
      <c r="T57" s="78">
        <f>SUMPRODUCT(LTA!F57:AJ57,LTA!F$101:AJ$101,LTA!F$105:AJ$105)</f>
        <v>113.03</v>
      </c>
      <c r="U57" s="78">
        <f>SUMPRODUCT(LTA!F57:AJ57,LTA!F$102:AJ$102,LTA!F$105:AJ$105)</f>
        <v>536.50000000000011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150.18</v>
      </c>
      <c r="AB57" s="117">
        <f>-STOA!P57</f>
        <v>0</v>
      </c>
      <c r="AC57">
        <f t="shared" si="0"/>
        <v>17.097386193683956</v>
      </c>
      <c r="AD57">
        <f t="shared" si="1"/>
        <v>1925.787408543129</v>
      </c>
      <c r="AE57">
        <f>'IDT-1'!F57</f>
        <v>-267.62200000000001</v>
      </c>
      <c r="AF57" s="26"/>
      <c r="AG57">
        <f t="shared" si="2"/>
        <v>1658.1654085431289</v>
      </c>
      <c r="AI57" s="75">
        <f>PXIL!J57</f>
        <v>0</v>
      </c>
      <c r="AJ57" s="75">
        <f>PXIL!P57</f>
        <v>0</v>
      </c>
      <c r="AK57" s="75">
        <f>RTM_IEX!J57</f>
        <v>48.35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8.7745668316831669</v>
      </c>
      <c r="F58">
        <f>GT_Spot!T58</f>
        <v>0</v>
      </c>
      <c r="G58">
        <f>PPCL_NG!T58</f>
        <v>11.95</v>
      </c>
      <c r="H58">
        <f>PPCL_Spot!T58</f>
        <v>15.201809739254671</v>
      </c>
      <c r="I58">
        <f>Bawana_NG!T58</f>
        <v>69.599999999999994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877.14168893788201</v>
      </c>
      <c r="P58" s="77">
        <v>37.567387906211437</v>
      </c>
      <c r="Q58" s="77">
        <v>26.759096</v>
      </c>
      <c r="R58" s="80">
        <v>20.478181818181817</v>
      </c>
      <c r="S58" s="80">
        <v>0</v>
      </c>
      <c r="T58" s="78">
        <f>SUMPRODUCT(LTA!F58:AJ58,LTA!F$101:AJ$101,LTA!F$105:AJ$105)</f>
        <v>112.24</v>
      </c>
      <c r="U58" s="78">
        <f>SUMPRODUCT(LTA!F58:AJ58,LTA!F$102:AJ$102,LTA!F$105:AJ$105)</f>
        <v>535.92000000000007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150.18</v>
      </c>
      <c r="AB58" s="117">
        <f>-STOA!P58</f>
        <v>0</v>
      </c>
      <c r="AC58">
        <f t="shared" si="0"/>
        <v>17.108632034852278</v>
      </c>
      <c r="AD58">
        <f t="shared" si="1"/>
        <v>1927.054099198361</v>
      </c>
      <c r="AE58">
        <f>'IDT-1'!F58</f>
        <v>-202.68700000000001</v>
      </c>
      <c r="AF58" s="26"/>
      <c r="AG58">
        <f t="shared" si="2"/>
        <v>1724.3670991983608</v>
      </c>
      <c r="AI58" s="75">
        <f>PXIL!J58</f>
        <v>0</v>
      </c>
      <c r="AJ58" s="75">
        <f>PXIL!P58</f>
        <v>0</v>
      </c>
      <c r="AK58" s="75">
        <f>RTM_IEX!J58</f>
        <v>48.35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12.065918303710632</v>
      </c>
      <c r="F59">
        <f>GT_Spot!T59</f>
        <v>0</v>
      </c>
      <c r="G59">
        <f>PPCL_NG!T59</f>
        <v>11.95</v>
      </c>
      <c r="H59">
        <f>PPCL_Spot!T59</f>
        <v>18.00214311227527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882.92833890883435</v>
      </c>
      <c r="P59" s="77">
        <v>37.567387906211437</v>
      </c>
      <c r="Q59" s="77">
        <v>26.759096</v>
      </c>
      <c r="R59" s="80">
        <v>20.478181818181817</v>
      </c>
      <c r="S59" s="80">
        <v>0</v>
      </c>
      <c r="T59" s="78">
        <f>SUMPRODUCT(LTA!F59:AJ59,LTA!F$101:AJ$101,LTA!F$105:AJ$105)</f>
        <v>110.36</v>
      </c>
      <c r="U59" s="78">
        <f>SUMPRODUCT(LTA!F59:AJ59,LTA!F$102:AJ$102,LTA!F$105:AJ$105)</f>
        <v>539.26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150.26000000000002</v>
      </c>
      <c r="AB59" s="117">
        <f>-STOA!P59</f>
        <v>0</v>
      </c>
      <c r="AC59">
        <f t="shared" si="0"/>
        <v>16.87225840141064</v>
      </c>
      <c r="AD59">
        <f t="shared" si="1"/>
        <v>1884.3588076478029</v>
      </c>
      <c r="AE59">
        <f>'IDT-1'!F59</f>
        <v>-165.22900000000001</v>
      </c>
      <c r="AF59" s="26"/>
      <c r="AG59">
        <f t="shared" si="2"/>
        <v>1719.1298076478029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12.065918303710632</v>
      </c>
      <c r="F60">
        <f>GT_Spot!T60</f>
        <v>0</v>
      </c>
      <c r="G60">
        <f>PPCL_NG!T60</f>
        <v>11.95</v>
      </c>
      <c r="H60">
        <f>PPCL_Spot!T60</f>
        <v>18.00214311227527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880.05716000603445</v>
      </c>
      <c r="P60" s="77">
        <v>37.567387906211437</v>
      </c>
      <c r="Q60" s="77">
        <v>26.759096</v>
      </c>
      <c r="R60" s="80">
        <v>20.478181818181817</v>
      </c>
      <c r="S60" s="80">
        <v>0</v>
      </c>
      <c r="T60" s="78">
        <f>SUMPRODUCT(LTA!F60:AJ60,LTA!F$101:AJ$101,LTA!F$105:AJ$105)</f>
        <v>108.51</v>
      </c>
      <c r="U60" s="78">
        <f>SUMPRODUCT(LTA!F60:AJ60,LTA!F$102:AJ$102,LTA!F$105:AJ$105)</f>
        <v>535.13000000000011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150.26000000000002</v>
      </c>
      <c r="AB60" s="117">
        <f>-STOA!P60</f>
        <v>0</v>
      </c>
      <c r="AC60">
        <f t="shared" si="0"/>
        <v>17.021223006888441</v>
      </c>
      <c r="AD60">
        <f t="shared" si="1"/>
        <v>1917.2086641395251</v>
      </c>
      <c r="AE60">
        <f>'IDT-1'!F60</f>
        <v>-108.122</v>
      </c>
      <c r="AF60" s="26"/>
      <c r="AG60">
        <f t="shared" si="2"/>
        <v>1809.0866641395251</v>
      </c>
      <c r="AI60" s="75">
        <f>PXIL!J60</f>
        <v>0</v>
      </c>
      <c r="AJ60" s="75">
        <f>PXIL!P60</f>
        <v>0</v>
      </c>
      <c r="AK60" s="75">
        <f>RTM_IEX!J60</f>
        <v>33.85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12.065918303710632</v>
      </c>
      <c r="F61">
        <f>GT_Spot!T61</f>
        <v>0</v>
      </c>
      <c r="G61">
        <f>PPCL_NG!T61</f>
        <v>11.95</v>
      </c>
      <c r="H61">
        <f>PPCL_Spot!T61</f>
        <v>18.00214311227527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883.7513050580344</v>
      </c>
      <c r="P61" s="77">
        <v>37.567387906211437</v>
      </c>
      <c r="Q61" s="77">
        <v>26.759096</v>
      </c>
      <c r="R61" s="80">
        <v>20.478181818181817</v>
      </c>
      <c r="S61" s="80">
        <v>0</v>
      </c>
      <c r="T61" s="78">
        <f>SUMPRODUCT(LTA!F61:AJ61,LTA!F$101:AJ$101,LTA!F$105:AJ$105)</f>
        <v>106.83</v>
      </c>
      <c r="U61" s="78">
        <f>SUMPRODUCT(LTA!F61:AJ61,LTA!F$102:AJ$102,LTA!F$105:AJ$105)</f>
        <v>528.27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150.26000000000002</v>
      </c>
      <c r="AB61" s="117">
        <f>-STOA!P61</f>
        <v>0</v>
      </c>
      <c r="AC61">
        <f t="shared" si="0"/>
        <v>16.914779483346038</v>
      </c>
      <c r="AD61">
        <f t="shared" si="1"/>
        <v>1905.2192527150673</v>
      </c>
      <c r="AE61">
        <f>'IDT-1'!F61</f>
        <v>-60.445999999999998</v>
      </c>
      <c r="AF61" s="26"/>
      <c r="AG61">
        <f t="shared" si="2"/>
        <v>1844.7732527150674</v>
      </c>
      <c r="AI61" s="75">
        <f>PXIL!J61</f>
        <v>0</v>
      </c>
      <c r="AJ61" s="75">
        <f>PXIL!P61</f>
        <v>0</v>
      </c>
      <c r="AK61" s="75">
        <f>RTM_IEX!J61</f>
        <v>26.6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12.065918303710632</v>
      </c>
      <c r="F62">
        <f>GT_Spot!T62</f>
        <v>0</v>
      </c>
      <c r="G62">
        <f>PPCL_NG!T62</f>
        <v>11.95</v>
      </c>
      <c r="H62">
        <f>PPCL_Spot!T62</f>
        <v>18.00214311227527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883.7513050580344</v>
      </c>
      <c r="P62" s="77">
        <v>37.567387906211437</v>
      </c>
      <c r="Q62" s="77">
        <v>26.759096</v>
      </c>
      <c r="R62" s="80">
        <v>20.478181818181817</v>
      </c>
      <c r="S62" s="80">
        <v>0</v>
      </c>
      <c r="T62" s="78">
        <f>SUMPRODUCT(LTA!F62:AJ62,LTA!F$101:AJ$101,LTA!F$105:AJ$105)</f>
        <v>104.13</v>
      </c>
      <c r="U62" s="78">
        <f>SUMPRODUCT(LTA!F62:AJ62,LTA!F$102:AJ$102,LTA!F$105:AJ$105)</f>
        <v>521.15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150.26000000000002</v>
      </c>
      <c r="AB62" s="117">
        <f>-STOA!P62</f>
        <v>0</v>
      </c>
      <c r="AC62">
        <f t="shared" si="0"/>
        <v>16.84957148334604</v>
      </c>
      <c r="AD62">
        <f t="shared" si="1"/>
        <v>1897.8744607150675</v>
      </c>
      <c r="AE62">
        <f>'IDT-1'!F62</f>
        <v>-17.204999999999998</v>
      </c>
      <c r="AF62" s="26"/>
      <c r="AG62">
        <f t="shared" si="2"/>
        <v>1880.6694607150675</v>
      </c>
      <c r="AI62" s="75">
        <f>PXIL!J62</f>
        <v>0</v>
      </c>
      <c r="AJ62" s="75">
        <f>PXIL!P62</f>
        <v>0</v>
      </c>
      <c r="AK62" s="75">
        <f>RTM_IEX!J62</f>
        <v>29.01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8.7745668316831669</v>
      </c>
      <c r="F63">
        <f>GT_Spot!T63</f>
        <v>0</v>
      </c>
      <c r="G63">
        <f>PPCL_NG!T63</f>
        <v>11.95</v>
      </c>
      <c r="H63">
        <f>PPCL_Spot!T63</f>
        <v>16.100000000000001</v>
      </c>
      <c r="I63">
        <f>Bawana_NG!T63</f>
        <v>69.599999999999994</v>
      </c>
      <c r="J63">
        <f>Bawana_RLNG!T63</f>
        <v>0</v>
      </c>
      <c r="K63">
        <f>Bawana_Spot!T63</f>
        <v>29.998077785609023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917.29583395953807</v>
      </c>
      <c r="P63" s="77">
        <v>37.567387906211437</v>
      </c>
      <c r="Q63" s="77">
        <v>26.759096</v>
      </c>
      <c r="R63" s="80">
        <v>20.478181818181817</v>
      </c>
      <c r="S63" s="80">
        <v>0</v>
      </c>
      <c r="T63" s="78">
        <f>SUMPRODUCT(LTA!F63:AJ63,LTA!F$101:AJ$101,LTA!F$105:AJ$105)</f>
        <v>102.07000000000001</v>
      </c>
      <c r="U63" s="78">
        <f>SUMPRODUCT(LTA!F63:AJ63,LTA!F$102:AJ$102,LTA!F$105:AJ$105)</f>
        <v>519.00000000000011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150.36000000000001</v>
      </c>
      <c r="AB63" s="117">
        <f>-STOA!P63</f>
        <v>0</v>
      </c>
      <c r="AC63">
        <f t="shared" si="0"/>
        <v>16.985150220294678</v>
      </c>
      <c r="AD63">
        <f t="shared" si="1"/>
        <v>1872.9679940809292</v>
      </c>
      <c r="AE63">
        <f>'IDT-1'!F63</f>
        <v>0</v>
      </c>
      <c r="AF63" s="26"/>
      <c r="AG63">
        <f t="shared" si="2"/>
        <v>1872.9679940809292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8.7745668316831669</v>
      </c>
      <c r="F64">
        <f>GT_Spot!T64</f>
        <v>0</v>
      </c>
      <c r="G64">
        <f>PPCL_NG!T64</f>
        <v>11.95</v>
      </c>
      <c r="H64">
        <f>PPCL_Spot!T64</f>
        <v>16.100000000000001</v>
      </c>
      <c r="I64">
        <f>Bawana_NG!T64</f>
        <v>69.599999999999994</v>
      </c>
      <c r="J64">
        <f>Bawana_RLNG!T64</f>
        <v>0</v>
      </c>
      <c r="K64">
        <f>Bawana_Spot!T64</f>
        <v>29.998077785609023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917.29583395953807</v>
      </c>
      <c r="P64" s="77">
        <v>37.567387906211437</v>
      </c>
      <c r="Q64" s="77">
        <v>26.759096</v>
      </c>
      <c r="R64" s="80">
        <v>20.478181818181817</v>
      </c>
      <c r="S64" s="80">
        <v>0</v>
      </c>
      <c r="T64" s="78">
        <f>SUMPRODUCT(LTA!F64:AJ64,LTA!F$101:AJ$101,LTA!F$105:AJ$105)</f>
        <v>96.74</v>
      </c>
      <c r="U64" s="78">
        <f>SUMPRODUCT(LTA!F64:AJ64,LTA!F$102:AJ$102,LTA!F$105:AJ$105)</f>
        <v>502.39000000000004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150.36000000000001</v>
      </c>
      <c r="AB64" s="117">
        <f>-STOA!P64</f>
        <v>0</v>
      </c>
      <c r="AC64">
        <f t="shared" si="0"/>
        <v>17.218228341360053</v>
      </c>
      <c r="AD64">
        <f t="shared" si="1"/>
        <v>1802.7949159598636</v>
      </c>
      <c r="AE64">
        <f>'IDT-1'!F64</f>
        <v>0</v>
      </c>
      <c r="AF64" s="26"/>
      <c r="AG64">
        <f t="shared" si="2"/>
        <v>1802.7949159598636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-68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8.7745668316831669</v>
      </c>
      <c r="F65">
        <f>GT_Spot!T65</f>
        <v>0</v>
      </c>
      <c r="G65">
        <f>PPCL_NG!T65</f>
        <v>11.95</v>
      </c>
      <c r="H65">
        <f>PPCL_Spot!T65</f>
        <v>16.100000000000001</v>
      </c>
      <c r="I65">
        <f>Bawana_NG!T65</f>
        <v>69.599999999999994</v>
      </c>
      <c r="J65">
        <f>Bawana_RLNG!T65</f>
        <v>0</v>
      </c>
      <c r="K65">
        <f>Bawana_Spot!T65</f>
        <v>30.001895016107635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920.47493817113798</v>
      </c>
      <c r="P65" s="77">
        <v>37.567387906211437</v>
      </c>
      <c r="Q65" s="77">
        <v>26.759096</v>
      </c>
      <c r="R65" s="80">
        <v>20.478181818181817</v>
      </c>
      <c r="S65" s="80">
        <v>0</v>
      </c>
      <c r="T65" s="78">
        <f>SUMPRODUCT(LTA!F65:AJ65,LTA!F$101:AJ$101,LTA!F$105:AJ$105)</f>
        <v>89.45</v>
      </c>
      <c r="U65" s="78">
        <f>SUMPRODUCT(LTA!F65:AJ65,LTA!F$102:AJ$102,LTA!F$105:AJ$105)</f>
        <v>495.56000000000006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150.36000000000001</v>
      </c>
      <c r="AB65" s="117">
        <f>-STOA!P65</f>
        <v>0</v>
      </c>
      <c r="AC65">
        <f t="shared" si="0"/>
        <v>17.139738305094909</v>
      </c>
      <c r="AD65">
        <f t="shared" si="1"/>
        <v>1789.9363274382276</v>
      </c>
      <c r="AE65">
        <f>'IDT-1'!F65</f>
        <v>0</v>
      </c>
      <c r="AF65" s="26"/>
      <c r="AG65">
        <f t="shared" si="2"/>
        <v>1789.9363274382276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8.5018512607724226</v>
      </c>
      <c r="F66">
        <f>GT_Spot!T66</f>
        <v>0</v>
      </c>
      <c r="G66">
        <f>PPCL_NG!T66</f>
        <v>11.95</v>
      </c>
      <c r="H66">
        <f>PPCL_Spot!T66</f>
        <v>16.100000000000001</v>
      </c>
      <c r="I66">
        <f>Bawana_NG!T66</f>
        <v>69.599999999999994</v>
      </c>
      <c r="J66">
        <f>Bawana_RLNG!T66</f>
        <v>0</v>
      </c>
      <c r="K66">
        <f>Bawana_Spot!T66</f>
        <v>30.001895016107635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920.47493817113798</v>
      </c>
      <c r="P66" s="77">
        <v>37.567387906211437</v>
      </c>
      <c r="Q66" s="77">
        <v>26.759096</v>
      </c>
      <c r="R66" s="80">
        <v>20.478181818181817</v>
      </c>
      <c r="S66" s="80">
        <v>0</v>
      </c>
      <c r="T66" s="78">
        <f>SUMPRODUCT(LTA!F66:AJ66,LTA!F$101:AJ$101,LTA!F$105:AJ$105)</f>
        <v>84.43</v>
      </c>
      <c r="U66" s="78">
        <f>SUMPRODUCT(LTA!F66:AJ66,LTA!F$102:AJ$102,LTA!F$105:AJ$105)</f>
        <v>488.7700000000001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150.36000000000001</v>
      </c>
      <c r="AB66" s="117">
        <f>-STOA!P66</f>
        <v>0</v>
      </c>
      <c r="AC66">
        <f t="shared" si="0"/>
        <v>16.411941481517225</v>
      </c>
      <c r="AD66">
        <f t="shared" si="1"/>
        <v>1848.5814086908945</v>
      </c>
      <c r="AE66">
        <f>'IDT-1'!F66</f>
        <v>0</v>
      </c>
      <c r="AF66" s="26"/>
      <c r="AG66">
        <f t="shared" si="2"/>
        <v>1848.5814086908945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8.5018512607724226</v>
      </c>
      <c r="F67">
        <f>GT_Spot!T67</f>
        <v>0</v>
      </c>
      <c r="G67">
        <f>PPCL_NG!T67</f>
        <v>11.95</v>
      </c>
      <c r="H67">
        <f>PPCL_Spot!T67</f>
        <v>16.100000000000001</v>
      </c>
      <c r="I67">
        <f>Bawana_NG!T67</f>
        <v>69.599999999999994</v>
      </c>
      <c r="J67">
        <f>Bawana_RLNG!T67</f>
        <v>0</v>
      </c>
      <c r="K67">
        <f>Bawana_Spot!T67</f>
        <v>30.001895016107635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920.09968526193802</v>
      </c>
      <c r="P67" s="77">
        <v>37.567387906211437</v>
      </c>
      <c r="Q67" s="77">
        <v>26.759096</v>
      </c>
      <c r="R67" s="80">
        <v>20.478181818181817</v>
      </c>
      <c r="S67" s="80">
        <v>0</v>
      </c>
      <c r="T67" s="78">
        <f>SUMPRODUCT(LTA!F67:AJ67,LTA!F$101:AJ$101,LTA!F$105:AJ$105)</f>
        <v>72.180000000000007</v>
      </c>
      <c r="U67" s="78">
        <f>SUMPRODUCT(LTA!F67:AJ67,LTA!F$102:AJ$102,LTA!F$105:AJ$105)</f>
        <v>476.8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150.46</v>
      </c>
      <c r="AB67" s="117">
        <f>-STOA!P67</f>
        <v>0</v>
      </c>
      <c r="AC67">
        <f t="shared" si="0"/>
        <v>16.19638325591626</v>
      </c>
      <c r="AD67">
        <f t="shared" si="1"/>
        <v>1824.301714007295</v>
      </c>
      <c r="AE67">
        <f>'IDT-1'!F67</f>
        <v>0</v>
      </c>
      <c r="AF67" s="26"/>
      <c r="AG67">
        <f t="shared" si="2"/>
        <v>1824.301714007295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8.7745668316831669</v>
      </c>
      <c r="F68">
        <f>GT_Spot!T68</f>
        <v>0</v>
      </c>
      <c r="G68">
        <f>PPCL_NG!T68</f>
        <v>11.95</v>
      </c>
      <c r="H68">
        <f>PPCL_Spot!T68</f>
        <v>16.100000000000001</v>
      </c>
      <c r="I68">
        <f>Bawana_NG!T68</f>
        <v>69.599999999999994</v>
      </c>
      <c r="J68">
        <f>Bawana_RLNG!T68</f>
        <v>0</v>
      </c>
      <c r="K68">
        <f>Bawana_Spot!T68</f>
        <v>30.001895016107635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920.09968526193802</v>
      </c>
      <c r="P68" s="77">
        <v>37.567387906211437</v>
      </c>
      <c r="Q68" s="77">
        <v>26.759096</v>
      </c>
      <c r="R68" s="80">
        <v>20.478181818181817</v>
      </c>
      <c r="S68" s="80">
        <v>0</v>
      </c>
      <c r="T68" s="78">
        <f>SUMPRODUCT(LTA!F68:AJ68,LTA!F$101:AJ$101,LTA!F$105:AJ$105)</f>
        <v>64.600000000000009</v>
      </c>
      <c r="U68" s="78">
        <f>SUMPRODUCT(LTA!F68:AJ68,LTA!F$102:AJ$102,LTA!F$105:AJ$105)</f>
        <v>470.49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150.46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16.161647152940276</v>
      </c>
      <c r="AD68">
        <f t="shared" ref="AD68:AD98" si="4">SUM(B68:AB68,AI68:AR68)-AC68</f>
        <v>1820.3891656811818</v>
      </c>
      <c r="AE68">
        <f>'IDT-1'!F68</f>
        <v>0</v>
      </c>
      <c r="AF68" s="26"/>
      <c r="AG68">
        <f t="shared" ref="AG68:AG98" si="5">SUM(AD68:AF68)</f>
        <v>1820.3891656811818</v>
      </c>
      <c r="AI68" s="75">
        <f>PXIL!J68</f>
        <v>0</v>
      </c>
      <c r="AJ68" s="75">
        <f>PXIL!P68</f>
        <v>0</v>
      </c>
      <c r="AK68" s="75">
        <f>RTM_IEX!J68</f>
        <v>9.67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8.7745668316831669</v>
      </c>
      <c r="F69">
        <f>GT_Spot!T69</f>
        <v>0</v>
      </c>
      <c r="G69">
        <f>PPCL_NG!T69</f>
        <v>11.95</v>
      </c>
      <c r="H69">
        <f>PPCL_Spot!T69</f>
        <v>16.100000000000001</v>
      </c>
      <c r="I69">
        <f>Bawana_NG!T69</f>
        <v>69.599999999999994</v>
      </c>
      <c r="J69">
        <f>Bawana_RLNG!T69</f>
        <v>0</v>
      </c>
      <c r="K69">
        <f>Bawana_Spot!T69</f>
        <v>30.001895016107635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923.42280786993797</v>
      </c>
      <c r="P69" s="77">
        <v>37.567387906211437</v>
      </c>
      <c r="Q69" s="77">
        <v>26.759096</v>
      </c>
      <c r="R69" s="80">
        <v>18.144000000000002</v>
      </c>
      <c r="S69" s="80">
        <v>0</v>
      </c>
      <c r="T69" s="78">
        <f>SUMPRODUCT(LTA!F69:AJ69,LTA!F$101:AJ$101,LTA!F$105:AJ$105)</f>
        <v>56.870000000000005</v>
      </c>
      <c r="U69" s="78">
        <f>SUMPRODUCT(LTA!F69:AJ69,LTA!F$102:AJ$102,LTA!F$105:AJ$105)</f>
        <v>463.34000000000003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150.46</v>
      </c>
      <c r="AB69" s="117">
        <f>-STOA!P69</f>
        <v>0</v>
      </c>
      <c r="AC69">
        <f t="shared" si="3"/>
        <v>16.039405831890676</v>
      </c>
      <c r="AD69">
        <f t="shared" si="4"/>
        <v>1806.6203477920499</v>
      </c>
      <c r="AE69">
        <f>'IDT-1'!F69</f>
        <v>0</v>
      </c>
      <c r="AF69" s="26"/>
      <c r="AG69">
        <f t="shared" si="5"/>
        <v>1806.6203477920499</v>
      </c>
      <c r="AI69" s="75">
        <f>PXIL!J69</f>
        <v>0</v>
      </c>
      <c r="AJ69" s="75">
        <f>PXIL!P69</f>
        <v>0</v>
      </c>
      <c r="AK69" s="75">
        <f>RTM_IEX!J69</f>
        <v>9.67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8.7745668316831669</v>
      </c>
      <c r="F70">
        <f>GT_Spot!T70</f>
        <v>0</v>
      </c>
      <c r="G70">
        <f>PPCL_NG!T70</f>
        <v>11.95</v>
      </c>
      <c r="H70">
        <f>PPCL_Spot!T70</f>
        <v>16.100000000000001</v>
      </c>
      <c r="I70">
        <f>Bawana_NG!T70</f>
        <v>69.599999999999994</v>
      </c>
      <c r="J70">
        <f>Bawana_RLNG!T70</f>
        <v>0</v>
      </c>
      <c r="K70">
        <f>Bawana_Spot!T70</f>
        <v>30.001895016107635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924.56923939513797</v>
      </c>
      <c r="P70" s="77">
        <v>37.567387906211437</v>
      </c>
      <c r="Q70" s="77">
        <v>26.759096</v>
      </c>
      <c r="R70" s="80">
        <v>16.278181818181814</v>
      </c>
      <c r="S70" s="80">
        <v>0</v>
      </c>
      <c r="T70" s="78">
        <f>SUMPRODUCT(LTA!F70:AJ70,LTA!F$101:AJ$101,LTA!F$105:AJ$105)</f>
        <v>50.36</v>
      </c>
      <c r="U70" s="78">
        <f>SUMPRODUCT(LTA!F70:AJ70,LTA!F$102:AJ$102,LTA!F$105:AJ$105)</f>
        <v>456.28000000000003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150.46</v>
      </c>
      <c r="AB70" s="117">
        <f>-STOA!P70</f>
        <v>0</v>
      </c>
      <c r="AC70">
        <f t="shared" si="3"/>
        <v>15.871155229312436</v>
      </c>
      <c r="AD70">
        <f t="shared" si="4"/>
        <v>1787.6692117380094</v>
      </c>
      <c r="AE70">
        <f>'IDT-1'!F70</f>
        <v>0</v>
      </c>
      <c r="AF70" s="26"/>
      <c r="AG70">
        <f t="shared" si="5"/>
        <v>1787.6692117380094</v>
      </c>
      <c r="AI70" s="75">
        <f>PXIL!J70</f>
        <v>0</v>
      </c>
      <c r="AJ70" s="75">
        <f>PXIL!P70</f>
        <v>0</v>
      </c>
      <c r="AK70" s="75">
        <f>RTM_IEX!J70</f>
        <v>4.84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8.7745668316831669</v>
      </c>
      <c r="F71">
        <f>GT_Spot!T71</f>
        <v>0</v>
      </c>
      <c r="G71">
        <f>PPCL_NG!T71</f>
        <v>11.95</v>
      </c>
      <c r="H71">
        <f>PPCL_Spot!T71</f>
        <v>16.497988050237776</v>
      </c>
      <c r="I71">
        <f>Bawana_NG!T71</f>
        <v>69.599999999999994</v>
      </c>
      <c r="J71">
        <f>Bawana_RLNG!T71</f>
        <v>0</v>
      </c>
      <c r="K71">
        <f>Bawana_Spot!T71</f>
        <v>30.001895016107635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924.50906013560859</v>
      </c>
      <c r="P71" s="77">
        <v>37.567387906211437</v>
      </c>
      <c r="Q71" s="77">
        <v>26.759096</v>
      </c>
      <c r="R71" s="80">
        <v>14.789090909090911</v>
      </c>
      <c r="S71" s="80">
        <v>0</v>
      </c>
      <c r="T71" s="78">
        <f>SUMPRODUCT(LTA!F71:AJ71,LTA!F$101:AJ$101,LTA!F$105:AJ$105)</f>
        <v>42.58</v>
      </c>
      <c r="U71" s="78">
        <f>SUMPRODUCT(LTA!F71:AJ71,LTA!F$102:AJ$102,LTA!F$105:AJ$105)</f>
        <v>452.40000000000003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150.46</v>
      </c>
      <c r="AB71" s="117">
        <f>-STOA!P71</f>
        <v>0</v>
      </c>
      <c r="AC71">
        <f t="shared" si="3"/>
        <v>16.115339685169459</v>
      </c>
      <c r="AD71">
        <f t="shared" si="4"/>
        <v>1724.7737451637702</v>
      </c>
      <c r="AE71">
        <f>'IDT-1'!F71</f>
        <v>0</v>
      </c>
      <c r="AF71" s="26"/>
      <c r="AG71">
        <f t="shared" si="5"/>
        <v>1724.7737451637702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8.7745668316831669</v>
      </c>
      <c r="F72">
        <f>GT_Spot!T72</f>
        <v>0</v>
      </c>
      <c r="G72">
        <f>PPCL_NG!T72</f>
        <v>11.95</v>
      </c>
      <c r="H72">
        <f>PPCL_Spot!T72</f>
        <v>16.497988050237776</v>
      </c>
      <c r="I72">
        <f>Bawana_NG!T72</f>
        <v>69.599999999999994</v>
      </c>
      <c r="J72">
        <f>Bawana_RLNG!T72</f>
        <v>0</v>
      </c>
      <c r="K72">
        <f>Bawana_Spot!T72</f>
        <v>30.001895016107635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925.9875265689526</v>
      </c>
      <c r="P72" s="77">
        <v>37.567387906211437</v>
      </c>
      <c r="Q72" s="77">
        <v>26.759096</v>
      </c>
      <c r="R72" s="80">
        <v>13.97709090909091</v>
      </c>
      <c r="S72" s="80">
        <v>0</v>
      </c>
      <c r="T72" s="78">
        <f>SUMPRODUCT(LTA!F72:AJ72,LTA!F$101:AJ$101,LTA!F$105:AJ$105)</f>
        <v>34.76</v>
      </c>
      <c r="U72" s="78">
        <f>SUMPRODUCT(LTA!F72:AJ72,LTA!F$102:AJ$102,LTA!F$105:AJ$105)</f>
        <v>445.40000000000009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150.46</v>
      </c>
      <c r="AB72" s="117">
        <f>-STOA!P72</f>
        <v>0</v>
      </c>
      <c r="AC72">
        <f t="shared" si="3"/>
        <v>15.635663488895075</v>
      </c>
      <c r="AD72">
        <f t="shared" si="4"/>
        <v>1751.0998877933887</v>
      </c>
      <c r="AE72">
        <f>'IDT-1'!F72</f>
        <v>0</v>
      </c>
      <c r="AF72" s="26"/>
      <c r="AG72">
        <f t="shared" si="5"/>
        <v>1751.0998877933887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8.7745668316831669</v>
      </c>
      <c r="F73">
        <f>GT_Spot!T73</f>
        <v>0</v>
      </c>
      <c r="G73">
        <f>PPCL_NG!T73</f>
        <v>11.95</v>
      </c>
      <c r="H73">
        <f>PPCL_Spot!T73</f>
        <v>16.497988050237776</v>
      </c>
      <c r="I73">
        <f>Bawana_NG!T73</f>
        <v>69.599999999999994</v>
      </c>
      <c r="J73">
        <f>Bawana_RLNG!T73</f>
        <v>0</v>
      </c>
      <c r="K73">
        <f>Bawana_Spot!T73</f>
        <v>30.001895016107635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928.62096421320871</v>
      </c>
      <c r="P73" s="77">
        <v>37.567387906211437</v>
      </c>
      <c r="Q73" s="77">
        <v>26.759096</v>
      </c>
      <c r="R73" s="80">
        <v>12.383636363636365</v>
      </c>
      <c r="S73" s="80">
        <v>0</v>
      </c>
      <c r="T73" s="78">
        <f>SUMPRODUCT(LTA!F73:AJ73,LTA!F$101:AJ$101,LTA!F$105:AJ$105)</f>
        <v>27.7</v>
      </c>
      <c r="U73" s="78">
        <f>SUMPRODUCT(LTA!F73:AJ73,LTA!F$102:AJ$102,LTA!F$105:AJ$105)</f>
        <v>438.98000000000008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150.46</v>
      </c>
      <c r="AB73" s="117">
        <f>-STOA!P73</f>
        <v>0</v>
      </c>
      <c r="AC73">
        <f t="shared" si="3"/>
        <v>15.614972615386483</v>
      </c>
      <c r="AD73">
        <f t="shared" si="4"/>
        <v>1728.6805617656989</v>
      </c>
      <c r="AE73">
        <f>'IDT-1'!F73</f>
        <v>-18.298999999999999</v>
      </c>
      <c r="AF73" s="26"/>
      <c r="AG73">
        <f t="shared" si="5"/>
        <v>1710.381561765699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8.7745668316831669</v>
      </c>
      <c r="F74">
        <f>GT_Spot!T74</f>
        <v>0</v>
      </c>
      <c r="G74">
        <f>PPCL_NG!T74</f>
        <v>11.95</v>
      </c>
      <c r="H74">
        <f>PPCL_Spot!T74</f>
        <v>16.497988050237776</v>
      </c>
      <c r="I74">
        <f>Bawana_NG!T74</f>
        <v>69.599999999999994</v>
      </c>
      <c r="J74">
        <f>Bawana_RLNG!T74</f>
        <v>0</v>
      </c>
      <c r="K74">
        <f>Bawana_Spot!T74</f>
        <v>30.001895016107635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930.09943036514574</v>
      </c>
      <c r="P74" s="77">
        <v>37.567387906211437</v>
      </c>
      <c r="Q74" s="77">
        <v>26.759096</v>
      </c>
      <c r="R74" s="80">
        <v>7.4989090909090912</v>
      </c>
      <c r="S74" s="80">
        <v>0</v>
      </c>
      <c r="T74" s="78">
        <f>SUMPRODUCT(LTA!F74:AJ74,LTA!F$101:AJ$101,LTA!F$105:AJ$105)</f>
        <v>21.400000000000002</v>
      </c>
      <c r="U74" s="78">
        <f>SUMPRODUCT(LTA!F74:AJ74,LTA!F$102:AJ$102,LTA!F$105:AJ$105)</f>
        <v>433.7700000000001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150.46</v>
      </c>
      <c r="AB74" s="117">
        <f>-STOA!P74</f>
        <v>0</v>
      </c>
      <c r="AC74">
        <f t="shared" si="3"/>
        <v>15.483709517523527</v>
      </c>
      <c r="AD74">
        <f t="shared" si="4"/>
        <v>1713.8955637427716</v>
      </c>
      <c r="AE74">
        <f>'IDT-1'!F74</f>
        <v>-35.884999999999998</v>
      </c>
      <c r="AF74" s="26"/>
      <c r="AG74">
        <f t="shared" si="5"/>
        <v>1678.0105637427716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12.181784154709918</v>
      </c>
      <c r="F75">
        <f>GT_Spot!T75</f>
        <v>0</v>
      </c>
      <c r="G75">
        <f>PPCL_NG!T75</f>
        <v>11.95</v>
      </c>
      <c r="H75">
        <f>PPCL_Spot!T75</f>
        <v>18</v>
      </c>
      <c r="I75">
        <f>Bawana_NG!T75</f>
        <v>69.599999999999994</v>
      </c>
      <c r="J75">
        <f>Bawana_RLNG!T75</f>
        <v>0</v>
      </c>
      <c r="K75">
        <f>Bawana_Spot!T75</f>
        <v>30.001895016107635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928.63550010002962</v>
      </c>
      <c r="P75" s="77">
        <v>37.567387906211437</v>
      </c>
      <c r="Q75" s="77">
        <v>26.759096</v>
      </c>
      <c r="R75" s="80">
        <v>0</v>
      </c>
      <c r="S75" s="80">
        <v>0</v>
      </c>
      <c r="T75" s="78">
        <f>SUMPRODUCT(LTA!F75:AJ75,LTA!F$101:AJ$101,LTA!F$105:AJ$105)</f>
        <v>16.559999999999999</v>
      </c>
      <c r="U75" s="78">
        <f>SUMPRODUCT(LTA!F75:AJ75,LTA!F$102:AJ$102,LTA!F$105:AJ$105)</f>
        <v>430.29999999999995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150.54000000000002</v>
      </c>
      <c r="AB75" s="117">
        <f>-STOA!P75</f>
        <v>0</v>
      </c>
      <c r="AC75">
        <f t="shared" si="3"/>
        <v>15.730738849678858</v>
      </c>
      <c r="AD75">
        <f t="shared" si="4"/>
        <v>1661.3649243273796</v>
      </c>
      <c r="AE75">
        <f>'IDT-1'!F75</f>
        <v>-55.951999999999998</v>
      </c>
      <c r="AF75" s="26"/>
      <c r="AG75">
        <f t="shared" si="5"/>
        <v>1605.4129243273796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12.181784154709918</v>
      </c>
      <c r="F76">
        <f>GT_Spot!T76</f>
        <v>0</v>
      </c>
      <c r="G76">
        <f>PPCL_NG!T76</f>
        <v>11.95</v>
      </c>
      <c r="H76">
        <f>PPCL_Spot!T76</f>
        <v>18</v>
      </c>
      <c r="I76">
        <f>Bawana_NG!T76</f>
        <v>69.599999999999994</v>
      </c>
      <c r="J76">
        <f>Bawana_RLNG!T76</f>
        <v>0</v>
      </c>
      <c r="K76">
        <f>Bawana_Spot!T76</f>
        <v>30.001895016107635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935.26159077654529</v>
      </c>
      <c r="P76" s="77">
        <v>37.567387906211437</v>
      </c>
      <c r="Q76" s="77">
        <v>26.759096</v>
      </c>
      <c r="R76" s="80">
        <v>0</v>
      </c>
      <c r="S76" s="80">
        <v>0</v>
      </c>
      <c r="T76" s="78">
        <f>SUMPRODUCT(LTA!F76:AJ76,LTA!F$101:AJ$101,LTA!F$105:AJ$105)</f>
        <v>11.2</v>
      </c>
      <c r="U76" s="78">
        <f>SUMPRODUCT(LTA!F76:AJ76,LTA!F$102:AJ$102,LTA!F$105:AJ$105)</f>
        <v>427.14000000000004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150.54000000000002</v>
      </c>
      <c r="AB76" s="117">
        <f>-STOA!P76</f>
        <v>0</v>
      </c>
      <c r="AC76">
        <f t="shared" si="3"/>
        <v>15.225775433911457</v>
      </c>
      <c r="AD76">
        <f t="shared" si="4"/>
        <v>1714.9759784196631</v>
      </c>
      <c r="AE76">
        <f>'IDT-1'!F76</f>
        <v>-78.858000000000004</v>
      </c>
      <c r="AF76" s="26"/>
      <c r="AG76">
        <f t="shared" si="5"/>
        <v>1636.1179784196631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8.8560643564356436</v>
      </c>
      <c r="F77">
        <f>GT_Spot!T77</f>
        <v>0</v>
      </c>
      <c r="G77">
        <f>PPCL_NG!T77</f>
        <v>11.95</v>
      </c>
      <c r="H77">
        <f>PPCL_Spot!T77</f>
        <v>15.201809739254671</v>
      </c>
      <c r="I77">
        <f>Bawana_NG!T77</f>
        <v>69.599999999999994</v>
      </c>
      <c r="J77">
        <f>Bawana_RLNG!T77</f>
        <v>0</v>
      </c>
      <c r="K77">
        <f>Bawana_Spot!T77</f>
        <v>30.001895016107635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945.06870211560874</v>
      </c>
      <c r="P77" s="77">
        <v>37.567387906211437</v>
      </c>
      <c r="Q77" s="77">
        <v>26.759096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423.05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150.54000000000002</v>
      </c>
      <c r="AB77" s="117">
        <f>-STOA!P77</f>
        <v>0</v>
      </c>
      <c r="AC77">
        <f t="shared" si="3"/>
        <v>15.170539605175838</v>
      </c>
      <c r="AD77">
        <f t="shared" si="4"/>
        <v>1708.754415528442</v>
      </c>
      <c r="AE77">
        <f>'IDT-1'!F77</f>
        <v>-85.191000000000003</v>
      </c>
      <c r="AF77" s="26"/>
      <c r="AG77">
        <f t="shared" si="5"/>
        <v>1623.563415528442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8.8560643564356436</v>
      </c>
      <c r="F78">
        <f>GT_Spot!T78</f>
        <v>0</v>
      </c>
      <c r="G78">
        <f>PPCL_NG!T78</f>
        <v>11.95</v>
      </c>
      <c r="H78">
        <f>PPCL_Spot!T78</f>
        <v>15.201809739254671</v>
      </c>
      <c r="I78">
        <f>Bawana_NG!T78</f>
        <v>69.599999999999994</v>
      </c>
      <c r="J78">
        <f>Bawana_RLNG!T78</f>
        <v>0</v>
      </c>
      <c r="K78">
        <f>Bawana_Spot!T78</f>
        <v>30.001895016107635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950.72527032314815</v>
      </c>
      <c r="P78" s="77">
        <v>37.567387906211437</v>
      </c>
      <c r="Q78" s="77">
        <v>26.759096</v>
      </c>
      <c r="R78" s="80">
        <v>0</v>
      </c>
      <c r="S78" s="80">
        <v>0</v>
      </c>
      <c r="T78" s="78">
        <f>SUMPRODUCT(LTA!F78:AJ78,LTA!F$101:AJ$101,LTA!F$105:AJ$105)</f>
        <v>2.98</v>
      </c>
      <c r="U78" s="78">
        <f>SUMPRODUCT(LTA!F78:AJ78,LTA!F$102:AJ$102,LTA!F$105:AJ$105)</f>
        <v>421.92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150.54000000000002</v>
      </c>
      <c r="AB78" s="117">
        <f>-STOA!P78</f>
        <v>0</v>
      </c>
      <c r="AC78">
        <f t="shared" si="3"/>
        <v>15.189693405402188</v>
      </c>
      <c r="AD78">
        <f t="shared" si="4"/>
        <v>1710.9118299357553</v>
      </c>
      <c r="AE78">
        <f>'IDT-1'!F78</f>
        <v>-95.515999999999991</v>
      </c>
      <c r="AF78" s="26"/>
      <c r="AG78">
        <f t="shared" si="5"/>
        <v>1615.3958299357553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12.194513715710725</v>
      </c>
      <c r="F79">
        <f>GT_Spot!T79</f>
        <v>0</v>
      </c>
      <c r="G79">
        <f>PPCL_NG!T79</f>
        <v>11.95</v>
      </c>
      <c r="H79">
        <f>PPCL_Spot!T79</f>
        <v>18</v>
      </c>
      <c r="I79">
        <f>Bawana_NG!T79</f>
        <v>69.599999999999994</v>
      </c>
      <c r="J79">
        <f>Bawana_RLNG!T79</f>
        <v>0</v>
      </c>
      <c r="K79">
        <f>Bawana_Spot!T79</f>
        <v>30.001895016107635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970.73765860963726</v>
      </c>
      <c r="P79" s="77">
        <v>37.567387906211437</v>
      </c>
      <c r="Q79" s="77">
        <v>26.759096</v>
      </c>
      <c r="R79" s="80">
        <v>0</v>
      </c>
      <c r="S79" s="80">
        <v>0</v>
      </c>
      <c r="T79" s="78">
        <f>SUMPRODUCT(LTA!F79:AJ79,LTA!F$101:AJ$101,LTA!F$105:AJ$105)</f>
        <v>0.99</v>
      </c>
      <c r="U79" s="78">
        <f>SUMPRODUCT(LTA!F79:AJ79,LTA!F$102:AJ$102,LTA!F$105:AJ$105)</f>
        <v>423.62000000000006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150.64000000000001</v>
      </c>
      <c r="AB79" s="117">
        <f>-STOA!P79</f>
        <v>0</v>
      </c>
      <c r="AC79">
        <f t="shared" si="3"/>
        <v>15.418132850979474</v>
      </c>
      <c r="AD79">
        <f t="shared" si="4"/>
        <v>1736.6424183966878</v>
      </c>
      <c r="AE79">
        <f>'IDT-1'!F79</f>
        <v>-105.404</v>
      </c>
      <c r="AF79" s="26"/>
      <c r="AG79">
        <f t="shared" si="5"/>
        <v>1631.2384183966878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12.188150919862801</v>
      </c>
      <c r="F80">
        <f>GT_Spot!T80</f>
        <v>0</v>
      </c>
      <c r="G80">
        <f>PPCL_NG!T80</f>
        <v>11.95</v>
      </c>
      <c r="H80">
        <f>PPCL_Spot!T80</f>
        <v>18</v>
      </c>
      <c r="I80">
        <f>Bawana_NG!T80</f>
        <v>69.599999999999994</v>
      </c>
      <c r="J80">
        <f>Bawana_RLNG!T80</f>
        <v>0</v>
      </c>
      <c r="K80">
        <f>Bawana_Spot!T80</f>
        <v>30.001895016107635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983.20070389003718</v>
      </c>
      <c r="P80" s="77">
        <v>37.567387906211437</v>
      </c>
      <c r="Q80" s="77">
        <v>26.759096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423.70000000000005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150.64000000000001</v>
      </c>
      <c r="AB80" s="117">
        <f>-STOA!P80</f>
        <v>0</v>
      </c>
      <c r="AC80">
        <f t="shared" si="3"/>
        <v>15.519743656843529</v>
      </c>
      <c r="AD80">
        <f t="shared" si="4"/>
        <v>1748.0874900753756</v>
      </c>
      <c r="AE80">
        <f>'IDT-1'!F80</f>
        <v>-112.44799999999999</v>
      </c>
      <c r="AF80" s="26"/>
      <c r="AG80">
        <f t="shared" si="5"/>
        <v>1635.6394900753755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17.646551724137929</v>
      </c>
      <c r="F81">
        <f>GT_Spot!T81</f>
        <v>0</v>
      </c>
      <c r="G81">
        <f>PPCL_NG!T81</f>
        <v>11.95</v>
      </c>
      <c r="H81">
        <f>PPCL_Spot!T81</f>
        <v>18</v>
      </c>
      <c r="I81">
        <f>Bawana_NG!T81</f>
        <v>69.599999999999994</v>
      </c>
      <c r="J81">
        <f>Bawana_RLNG!T81</f>
        <v>0</v>
      </c>
      <c r="K81">
        <f>Bawana_Spot!T81</f>
        <v>30.001895016107635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983.23559318603714</v>
      </c>
      <c r="P81" s="77">
        <v>37.567387906211437</v>
      </c>
      <c r="Q81" s="77">
        <v>26.759096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423.73000000000008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150.64000000000001</v>
      </c>
      <c r="AB81" s="117">
        <f>-STOA!P81</f>
        <v>0</v>
      </c>
      <c r="AC81">
        <f t="shared" si="3"/>
        <v>15.70152052255888</v>
      </c>
      <c r="AD81">
        <f t="shared" si="4"/>
        <v>1738.4290033099353</v>
      </c>
      <c r="AE81">
        <f>'IDT-1'!F81</f>
        <v>-108.44799999999999</v>
      </c>
      <c r="AF81" s="26"/>
      <c r="AG81">
        <f t="shared" si="5"/>
        <v>1629.9810033099352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17.646551724137929</v>
      </c>
      <c r="F82">
        <f>GT_Spot!T82</f>
        <v>0</v>
      </c>
      <c r="G82">
        <f>PPCL_NG!T82</f>
        <v>11.95</v>
      </c>
      <c r="H82">
        <f>PPCL_Spot!T82</f>
        <v>18</v>
      </c>
      <c r="I82">
        <f>Bawana_NG!T82</f>
        <v>69.599999999999994</v>
      </c>
      <c r="J82">
        <f>Bawana_RLNG!T82</f>
        <v>0</v>
      </c>
      <c r="K82">
        <f>Bawana_Spot!T82</f>
        <v>30.001895016107635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983.23559318603714</v>
      </c>
      <c r="P82" s="77">
        <v>37.567387906211437</v>
      </c>
      <c r="Q82" s="77">
        <v>26.759096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420.03000000000009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150.64000000000001</v>
      </c>
      <c r="AB82" s="117">
        <f>-STOA!P82</f>
        <v>0</v>
      </c>
      <c r="AC82">
        <f t="shared" si="3"/>
        <v>16.2016481738906</v>
      </c>
      <c r="AD82">
        <f t="shared" si="4"/>
        <v>1674.2288756586038</v>
      </c>
      <c r="AE82">
        <f>'IDT-1'!F82</f>
        <v>-110.818</v>
      </c>
      <c r="AF82" s="26"/>
      <c r="AG82">
        <f t="shared" si="5"/>
        <v>1563.4108756586038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17.646551724137929</v>
      </c>
      <c r="F83">
        <f>GT_Spot!T83</f>
        <v>0</v>
      </c>
      <c r="G83">
        <f>PPCL_NG!T83</f>
        <v>11.95</v>
      </c>
      <c r="H83">
        <f>PPCL_Spot!T83</f>
        <v>18</v>
      </c>
      <c r="I83">
        <f>Bawana_NG!T83</f>
        <v>69.599999999999994</v>
      </c>
      <c r="J83">
        <f>Bawana_RLNG!T83</f>
        <v>0</v>
      </c>
      <c r="K83">
        <f>Bawana_Spot!T83</f>
        <v>30.001895016107635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984.7171272492975</v>
      </c>
      <c r="P83" s="77">
        <v>37.567387906211437</v>
      </c>
      <c r="Q83" s="77">
        <v>26.759096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420.00000000000006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150.73000000000002</v>
      </c>
      <c r="AB83" s="117">
        <f>-STOA!P83</f>
        <v>0</v>
      </c>
      <c r="AC83">
        <f t="shared" si="3"/>
        <v>15.904479210370454</v>
      </c>
      <c r="AD83">
        <f t="shared" si="4"/>
        <v>1711.067578685384</v>
      </c>
      <c r="AE83">
        <f>'IDT-1'!F83</f>
        <v>-114.029</v>
      </c>
      <c r="AF83" s="26"/>
      <c r="AG83">
        <f t="shared" si="5"/>
        <v>1597.038578685384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17.646551724137929</v>
      </c>
      <c r="F84">
        <f>GT_Spot!T84</f>
        <v>0</v>
      </c>
      <c r="G84">
        <f>PPCL_NG!T84</f>
        <v>11.95</v>
      </c>
      <c r="H84">
        <f>PPCL_Spot!T84</f>
        <v>18</v>
      </c>
      <c r="I84">
        <f>Bawana_NG!T84</f>
        <v>69.599999999999994</v>
      </c>
      <c r="J84">
        <f>Bawana_RLNG!T84</f>
        <v>0</v>
      </c>
      <c r="K84">
        <f>Bawana_Spot!T84</f>
        <v>30.001895016107635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985.31835476728315</v>
      </c>
      <c r="P84" s="77">
        <v>37.567387906211437</v>
      </c>
      <c r="Q84" s="77">
        <v>26.759096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420.06000000000006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150.73000000000002</v>
      </c>
      <c r="AB84" s="117">
        <f>-STOA!P84</f>
        <v>0</v>
      </c>
      <c r="AC84">
        <f t="shared" si="3"/>
        <v>15.555172911640916</v>
      </c>
      <c r="AD84">
        <f t="shared" si="4"/>
        <v>1752.0781125020994</v>
      </c>
      <c r="AE84">
        <f>'IDT-1'!F84</f>
        <v>-121.509</v>
      </c>
      <c r="AF84" s="26"/>
      <c r="AG84">
        <f t="shared" si="5"/>
        <v>1630.5691125020994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17.646551724137929</v>
      </c>
      <c r="F85">
        <f>GT_Spot!T85</f>
        <v>0</v>
      </c>
      <c r="G85">
        <f>PPCL_NG!T85</f>
        <v>11.95</v>
      </c>
      <c r="H85">
        <f>PPCL_Spot!T85</f>
        <v>18</v>
      </c>
      <c r="I85">
        <f>Bawana_NG!T85</f>
        <v>69.599999999999994</v>
      </c>
      <c r="J85">
        <f>Bawana_RLNG!T85</f>
        <v>0</v>
      </c>
      <c r="K85">
        <f>Bawana_Spot!T85</f>
        <v>30.001895016107635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984.89096365248315</v>
      </c>
      <c r="P85" s="77">
        <v>37.567387906211437</v>
      </c>
      <c r="Q85" s="77">
        <v>26.759096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420.08000000000004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150.73000000000002</v>
      </c>
      <c r="AB85" s="117">
        <f>-STOA!P85</f>
        <v>0</v>
      </c>
      <c r="AC85">
        <f t="shared" si="3"/>
        <v>15.906712970718488</v>
      </c>
      <c r="AD85">
        <f t="shared" si="4"/>
        <v>1711.3191813282217</v>
      </c>
      <c r="AE85">
        <f>'IDT-1'!F85</f>
        <v>-125.649</v>
      </c>
      <c r="AF85" s="26"/>
      <c r="AG85">
        <f t="shared" si="5"/>
        <v>1585.6701813282216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17.646551724137929</v>
      </c>
      <c r="F86">
        <f>GT_Spot!T86</f>
        <v>0</v>
      </c>
      <c r="G86">
        <f>PPCL_NG!T86</f>
        <v>11.95</v>
      </c>
      <c r="H86">
        <f>PPCL_Spot!T86</f>
        <v>18</v>
      </c>
      <c r="I86">
        <f>Bawana_NG!T86</f>
        <v>69.599999999999994</v>
      </c>
      <c r="J86">
        <f>Bawana_RLNG!T86</f>
        <v>0</v>
      </c>
      <c r="K86">
        <f>Bawana_Spot!T86</f>
        <v>30.001895016107635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972.42791837208324</v>
      </c>
      <c r="P86" s="77">
        <v>37.567387906211437</v>
      </c>
      <c r="Q86" s="77">
        <v>26.759096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420.09000000000003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150.73000000000002</v>
      </c>
      <c r="AB86" s="117">
        <f>-STOA!P86</f>
        <v>0</v>
      </c>
      <c r="AC86">
        <f t="shared" si="3"/>
        <v>15.619563621807062</v>
      </c>
      <c r="AD86">
        <f t="shared" si="4"/>
        <v>1719.1532853967333</v>
      </c>
      <c r="AE86">
        <f>'IDT-1'!F86</f>
        <v>-115.285</v>
      </c>
      <c r="AF86" s="26"/>
      <c r="AG86">
        <f t="shared" si="5"/>
        <v>1603.8682853967332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17.646551724137929</v>
      </c>
      <c r="F87">
        <f>GT_Spot!T87</f>
        <v>0</v>
      </c>
      <c r="G87">
        <f>PPCL_NG!T87</f>
        <v>11.95</v>
      </c>
      <c r="H87">
        <f>PPCL_Spot!T87</f>
        <v>18</v>
      </c>
      <c r="I87">
        <f>Bawana_NG!T87</f>
        <v>69.599999999999994</v>
      </c>
      <c r="J87">
        <f>Bawana_RLNG!T87</f>
        <v>0</v>
      </c>
      <c r="K87">
        <f>Bawana_Spot!T87</f>
        <v>30.001895016107635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964.58480335479419</v>
      </c>
      <c r="P87" s="77">
        <v>37.567387906211437</v>
      </c>
      <c r="Q87" s="77">
        <v>26.759096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419.28000000000003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150.82000000000002</v>
      </c>
      <c r="AB87" s="117">
        <f>-STOA!P87</f>
        <v>0</v>
      </c>
      <c r="AC87">
        <f t="shared" si="3"/>
        <v>15.366645659211009</v>
      </c>
      <c r="AD87">
        <f t="shared" si="4"/>
        <v>1730.8430883420401</v>
      </c>
      <c r="AE87">
        <f>'IDT-1'!F87</f>
        <v>-86.266000000000005</v>
      </c>
      <c r="AF87" s="26"/>
      <c r="AG87">
        <f t="shared" si="5"/>
        <v>1644.57708834204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17.646551724137929</v>
      </c>
      <c r="F88">
        <f>GT_Spot!T88</f>
        <v>0</v>
      </c>
      <c r="G88">
        <f>PPCL_NG!T88</f>
        <v>11.95</v>
      </c>
      <c r="H88">
        <f>PPCL_Spot!T88</f>
        <v>18</v>
      </c>
      <c r="I88">
        <f>Bawana_NG!T88</f>
        <v>69.599999999999994</v>
      </c>
      <c r="J88">
        <f>Bawana_RLNG!T88</f>
        <v>0</v>
      </c>
      <c r="K88">
        <f>Bawana_Spot!T88</f>
        <v>30.001895016107635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963.82946727719423</v>
      </c>
      <c r="P88" s="77">
        <v>37.567387906211437</v>
      </c>
      <c r="Q88" s="77">
        <v>26.759096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419.28000000000003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150.82000000000002</v>
      </c>
      <c r="AB88" s="117">
        <f>-STOA!P88</f>
        <v>0</v>
      </c>
      <c r="AC88">
        <f t="shared" si="3"/>
        <v>15.359998701728131</v>
      </c>
      <c r="AD88">
        <f t="shared" si="4"/>
        <v>1730.0943992219231</v>
      </c>
      <c r="AE88">
        <f>'IDT-1'!F88</f>
        <v>-63.840999999999994</v>
      </c>
      <c r="AF88" s="26"/>
      <c r="AG88">
        <f t="shared" si="5"/>
        <v>1666.2533992219232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17.614224971008891</v>
      </c>
      <c r="F89">
        <f>GT_Spot!T89</f>
        <v>0</v>
      </c>
      <c r="G89">
        <f>PPCL_NG!T89</f>
        <v>11.95</v>
      </c>
      <c r="H89">
        <f>PPCL_Spot!T89</f>
        <v>18</v>
      </c>
      <c r="I89">
        <f>Bawana_NG!T89</f>
        <v>69.599999999999994</v>
      </c>
      <c r="J89">
        <f>Bawana_RLNG!T89</f>
        <v>0</v>
      </c>
      <c r="K89">
        <f>Bawana_Spot!T89</f>
        <v>30.001895016107635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963.8643565731943</v>
      </c>
      <c r="P89" s="77">
        <v>37.567387906211437</v>
      </c>
      <c r="Q89" s="77">
        <v>26.759096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418.56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150.82000000000002</v>
      </c>
      <c r="AB89" s="117">
        <f>-STOA!P89</f>
        <v>0</v>
      </c>
      <c r="AC89">
        <f t="shared" si="3"/>
        <v>15.708810352993208</v>
      </c>
      <c r="AD89">
        <f t="shared" si="4"/>
        <v>1689.0281501135289</v>
      </c>
      <c r="AE89">
        <f>'IDT-1'!F89</f>
        <v>-28.271000000000001</v>
      </c>
      <c r="AF89" s="26"/>
      <c r="AG89">
        <f t="shared" si="5"/>
        <v>1660.757150113529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17.614224971008891</v>
      </c>
      <c r="F90">
        <f>GT_Spot!T90</f>
        <v>0</v>
      </c>
      <c r="G90">
        <f>PPCL_NG!T90</f>
        <v>11.95</v>
      </c>
      <c r="H90">
        <f>PPCL_Spot!T90</f>
        <v>18</v>
      </c>
      <c r="I90">
        <f>Bawana_NG!T90</f>
        <v>69.599999999999994</v>
      </c>
      <c r="J90">
        <f>Bawana_RLNG!T90</f>
        <v>0</v>
      </c>
      <c r="K90">
        <f>Bawana_Spot!T90</f>
        <v>30.001895016107635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963.8643565731943</v>
      </c>
      <c r="P90" s="77">
        <v>37.567387906211437</v>
      </c>
      <c r="Q90" s="77">
        <v>26.759096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418.62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150.82000000000002</v>
      </c>
      <c r="AB90" s="117">
        <f>-STOA!P90</f>
        <v>0</v>
      </c>
      <c r="AC90">
        <f t="shared" si="3"/>
        <v>15.354213252105394</v>
      </c>
      <c r="AD90">
        <f t="shared" si="4"/>
        <v>1729.4427472144166</v>
      </c>
      <c r="AE90">
        <f>'IDT-1'!F90</f>
        <v>0</v>
      </c>
      <c r="AF90" s="26"/>
      <c r="AG90">
        <f t="shared" si="5"/>
        <v>1729.4427472144166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17.614224971008891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69.599999999999994</v>
      </c>
      <c r="J91">
        <f>Bawana_RLNG!T91</f>
        <v>0</v>
      </c>
      <c r="K91">
        <f>Bawana_Spot!T91</f>
        <v>30.001895016107635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975.02904825218468</v>
      </c>
      <c r="P91" s="77">
        <v>37.567387906211437</v>
      </c>
      <c r="Q91" s="77">
        <v>26.759096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418.56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150.91000000000003</v>
      </c>
      <c r="AB91" s="117">
        <f>-STOA!P91</f>
        <v>0</v>
      </c>
      <c r="AC91">
        <f t="shared" si="3"/>
        <v>15.793110538880512</v>
      </c>
      <c r="AD91">
        <f t="shared" si="4"/>
        <v>1778.8785416066323</v>
      </c>
      <c r="AE91">
        <f>'IDT-1'!F91</f>
        <v>0</v>
      </c>
      <c r="AF91" s="26"/>
      <c r="AG91">
        <f t="shared" si="5"/>
        <v>1778.8785416066323</v>
      </c>
      <c r="AI91" s="75">
        <f>PXIL!J91</f>
        <v>0</v>
      </c>
      <c r="AJ91" s="75">
        <f>PXIL!P91</f>
        <v>0</v>
      </c>
      <c r="AK91" s="75">
        <f>RTM_IEX!J91</f>
        <v>38.68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17.614224971008891</v>
      </c>
      <c r="F92">
        <f>GT_Spot!T92</f>
        <v>0</v>
      </c>
      <c r="G92">
        <f>PPCL_NG!T92</f>
        <v>11.95</v>
      </c>
      <c r="H92">
        <f>PPCL_Spot!T92</f>
        <v>18</v>
      </c>
      <c r="I92">
        <f>Bawana_NG!T92</f>
        <v>69.599999999999994</v>
      </c>
      <c r="J92">
        <f>Bawana_RLNG!T92</f>
        <v>0</v>
      </c>
      <c r="K92">
        <f>Bawana_Spot!T92</f>
        <v>30.001895016107635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975.02904825218468</v>
      </c>
      <c r="P92" s="77">
        <v>37.567387906211437</v>
      </c>
      <c r="Q92" s="77">
        <v>26.759096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418.49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150.91000000000003</v>
      </c>
      <c r="AB92" s="117">
        <f>-STOA!P92</f>
        <v>0</v>
      </c>
      <c r="AC92">
        <f t="shared" si="3"/>
        <v>15.962686538880513</v>
      </c>
      <c r="AD92">
        <f t="shared" si="4"/>
        <v>1797.9789656066323</v>
      </c>
      <c r="AE92">
        <f>'IDT-1'!F92</f>
        <v>0</v>
      </c>
      <c r="AF92" s="26"/>
      <c r="AG92">
        <f t="shared" si="5"/>
        <v>1797.9789656066323</v>
      </c>
      <c r="AI92" s="75">
        <f>PXIL!J92</f>
        <v>0</v>
      </c>
      <c r="AJ92" s="75">
        <f>PXIL!P92</f>
        <v>0</v>
      </c>
      <c r="AK92" s="75">
        <f>RTM_IEX!J92</f>
        <v>58.02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17.614224971008891</v>
      </c>
      <c r="F93">
        <f>GT_Spot!T93</f>
        <v>0</v>
      </c>
      <c r="G93">
        <f>PPCL_NG!T93</f>
        <v>11.95</v>
      </c>
      <c r="H93">
        <f>PPCL_Spot!T93</f>
        <v>18</v>
      </c>
      <c r="I93">
        <f>Bawana_NG!T93</f>
        <v>69.599999999999994</v>
      </c>
      <c r="J93">
        <f>Bawana_RLNG!T93</f>
        <v>0</v>
      </c>
      <c r="K93">
        <f>Bawana_Spot!T93</f>
        <v>30.001895016107635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975.02904825218468</v>
      </c>
      <c r="P93" s="77">
        <v>37.567387906211437</v>
      </c>
      <c r="Q93" s="77">
        <v>26.759096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418.51000000000005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29.01</v>
      </c>
      <c r="Z93" s="75">
        <f>IEX!P93</f>
        <v>0</v>
      </c>
      <c r="AA93" s="117">
        <f>STOA!J93</f>
        <v>150.91000000000003</v>
      </c>
      <c r="AB93" s="117">
        <f>-STOA!P93</f>
        <v>0</v>
      </c>
      <c r="AC93">
        <f t="shared" si="3"/>
        <v>15.835262538880512</v>
      </c>
      <c r="AD93">
        <f t="shared" si="4"/>
        <v>1783.6263896066323</v>
      </c>
      <c r="AE93">
        <f>'IDT-1'!F93</f>
        <v>0</v>
      </c>
      <c r="AF93" s="26"/>
      <c r="AG93">
        <f t="shared" si="5"/>
        <v>1783.6263896066323</v>
      </c>
      <c r="AI93" s="75">
        <f>PXIL!J93</f>
        <v>0</v>
      </c>
      <c r="AJ93" s="75">
        <f>PXIL!P93</f>
        <v>0</v>
      </c>
      <c r="AK93" s="75">
        <f>RTM_IEX!J93</f>
        <v>14.51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17.614224971008891</v>
      </c>
      <c r="F94">
        <f>GT_Spot!T94</f>
        <v>0</v>
      </c>
      <c r="G94">
        <f>PPCL_NG!T94</f>
        <v>11.95</v>
      </c>
      <c r="H94">
        <f>PPCL_Spot!T94</f>
        <v>18</v>
      </c>
      <c r="I94">
        <f>Bawana_NG!T94</f>
        <v>69.599999999999994</v>
      </c>
      <c r="J94">
        <f>Bawana_RLNG!T94</f>
        <v>0</v>
      </c>
      <c r="K94">
        <f>Bawana_Spot!T94</f>
        <v>30.001895016107635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975.02904825218468</v>
      </c>
      <c r="P94" s="77">
        <v>37.567387906211437</v>
      </c>
      <c r="Q94" s="77">
        <v>26.759096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418.63000000000005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50.28</v>
      </c>
      <c r="Z94" s="75">
        <f>IEX!P94</f>
        <v>0</v>
      </c>
      <c r="AA94" s="117">
        <f>STOA!J94</f>
        <v>150.91000000000003</v>
      </c>
      <c r="AB94" s="117">
        <f>-STOA!P94</f>
        <v>0</v>
      </c>
      <c r="AC94">
        <f t="shared" si="3"/>
        <v>16.576574538880514</v>
      </c>
      <c r="AD94">
        <f t="shared" si="4"/>
        <v>1867.1250776066322</v>
      </c>
      <c r="AE94">
        <f>'IDT-1'!F94</f>
        <v>0</v>
      </c>
      <c r="AF94" s="26"/>
      <c r="AG94">
        <f t="shared" si="5"/>
        <v>1867.1250776066322</v>
      </c>
      <c r="AI94" s="75">
        <f>PXIL!J94</f>
        <v>0</v>
      </c>
      <c r="AJ94" s="75">
        <f>PXIL!P94</f>
        <v>0</v>
      </c>
      <c r="AK94" s="75">
        <f>RTM_IEX!J94</f>
        <v>77.36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17.614224971008891</v>
      </c>
      <c r="F95">
        <f>GT_Spot!T95</f>
        <v>0</v>
      </c>
      <c r="G95">
        <f>PPCL_NG!T95</f>
        <v>11.95</v>
      </c>
      <c r="H95">
        <f>PPCL_Spot!T95</f>
        <v>18</v>
      </c>
      <c r="I95">
        <f>Bawana_NG!T95</f>
        <v>69.599999999999994</v>
      </c>
      <c r="J95">
        <f>Bawana_RLNG!T95</f>
        <v>0</v>
      </c>
      <c r="K95">
        <f>Bawana_Spot!T95</f>
        <v>30.001895016107635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965.2989104896958</v>
      </c>
      <c r="P95" s="77">
        <v>37.567387906211437</v>
      </c>
      <c r="Q95" s="77">
        <v>26.759096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418.82000000000005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87.03</v>
      </c>
      <c r="Z95" s="75">
        <f>IEX!P95</f>
        <v>0</v>
      </c>
      <c r="AA95" s="117">
        <f>STOA!J95</f>
        <v>150.91000000000003</v>
      </c>
      <c r="AB95" s="117">
        <f>-STOA!P95</f>
        <v>0</v>
      </c>
      <c r="AC95">
        <f t="shared" si="3"/>
        <v>16.560733326570613</v>
      </c>
      <c r="AD95">
        <f t="shared" si="4"/>
        <v>1865.3407810564531</v>
      </c>
      <c r="AE95">
        <f>'IDT-1'!F95</f>
        <v>0</v>
      </c>
      <c r="AF95" s="26"/>
      <c r="AG95">
        <f t="shared" si="5"/>
        <v>1865.3407810564531</v>
      </c>
      <c r="AI95" s="75">
        <f>PXIL!J95</f>
        <v>0</v>
      </c>
      <c r="AJ95" s="75">
        <f>PXIL!P95</f>
        <v>0</v>
      </c>
      <c r="AK95" s="75">
        <f>RTM_IEX!J95</f>
        <v>48.35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17.614224971008891</v>
      </c>
      <c r="F96">
        <f>GT_Spot!T96</f>
        <v>0</v>
      </c>
      <c r="G96">
        <f>PPCL_NG!T96</f>
        <v>11.95</v>
      </c>
      <c r="H96">
        <f>PPCL_Spot!T96</f>
        <v>18</v>
      </c>
      <c r="I96">
        <f>Bawana_NG!T96</f>
        <v>69.599999999999994</v>
      </c>
      <c r="J96">
        <f>Bawana_RLNG!T96</f>
        <v>0</v>
      </c>
      <c r="K96">
        <f>Bawana_Spot!T96</f>
        <v>30.001895016107635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963.8783813900958</v>
      </c>
      <c r="P96" s="77">
        <v>37.567387906211437</v>
      </c>
      <c r="Q96" s="77">
        <v>26.759096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419.27000000000004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90.9</v>
      </c>
      <c r="Z96" s="75">
        <f>IEX!P96</f>
        <v>0</v>
      </c>
      <c r="AA96" s="117">
        <f>STOA!J96</f>
        <v>150.91000000000003</v>
      </c>
      <c r="AB96" s="117">
        <f>-STOA!P96</f>
        <v>0</v>
      </c>
      <c r="AC96">
        <f t="shared" si="3"/>
        <v>16.501152670494132</v>
      </c>
      <c r="AD96">
        <f t="shared" si="4"/>
        <v>1858.6298326129299</v>
      </c>
      <c r="AE96">
        <f>'IDT-1'!F96</f>
        <v>0</v>
      </c>
      <c r="AF96" s="26"/>
      <c r="AG96">
        <f t="shared" si="5"/>
        <v>1858.6298326129299</v>
      </c>
      <c r="AI96" s="75">
        <f>PXIL!J96</f>
        <v>0</v>
      </c>
      <c r="AJ96" s="75">
        <f>PXIL!P96</f>
        <v>0</v>
      </c>
      <c r="AK96" s="75">
        <f>RTM_IEX!J96</f>
        <v>38.68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17.614224971008891</v>
      </c>
      <c r="F97">
        <f>GT_Spot!T97</f>
        <v>0</v>
      </c>
      <c r="G97">
        <f>PPCL_NG!T97</f>
        <v>11.95</v>
      </c>
      <c r="H97">
        <f>PPCL_Spot!T97</f>
        <v>18</v>
      </c>
      <c r="I97">
        <f>Bawana_NG!T97</f>
        <v>69.599999999999994</v>
      </c>
      <c r="J97">
        <f>Bawana_RLNG!T97</f>
        <v>0</v>
      </c>
      <c r="K97">
        <f>Bawana_Spot!T97</f>
        <v>30.001895016107635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963.84031794129578</v>
      </c>
      <c r="P97" s="77">
        <v>37.567387906211437</v>
      </c>
      <c r="Q97" s="77">
        <v>26.759096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419.93000000000006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94.77</v>
      </c>
      <c r="Z97" s="75">
        <f>IEX!P97</f>
        <v>0</v>
      </c>
      <c r="AA97" s="117">
        <f>STOA!J97</f>
        <v>150.91000000000003</v>
      </c>
      <c r="AB97" s="117">
        <f>-STOA!P97</f>
        <v>0</v>
      </c>
      <c r="AC97">
        <f t="shared" si="3"/>
        <v>16.540681712144689</v>
      </c>
      <c r="AD97">
        <f t="shared" si="4"/>
        <v>1863.0822401224791</v>
      </c>
      <c r="AE97">
        <f>'IDT-1'!F97</f>
        <v>0</v>
      </c>
      <c r="AF97" s="26"/>
      <c r="AG97">
        <f t="shared" si="5"/>
        <v>1863.0822401224791</v>
      </c>
      <c r="AI97" s="75">
        <f>PXIL!J97</f>
        <v>0</v>
      </c>
      <c r="AJ97" s="75">
        <f>PXIL!P97</f>
        <v>0</v>
      </c>
      <c r="AK97" s="75">
        <f>RTM_IEX!J97</f>
        <v>38.68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17.614224971008891</v>
      </c>
      <c r="F98">
        <f>GT_Spot!T98</f>
        <v>0</v>
      </c>
      <c r="G98">
        <f>PPCL_NG!T98</f>
        <v>11.95</v>
      </c>
      <c r="H98">
        <f>PPCL_Spot!T98</f>
        <v>18</v>
      </c>
      <c r="I98">
        <f>Bawana_NG!T98</f>
        <v>69.599999999999994</v>
      </c>
      <c r="J98">
        <f>Bawana_RLNG!T98</f>
        <v>0</v>
      </c>
      <c r="K98">
        <f>Bawana_Spot!T98</f>
        <v>30.001895016107635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959.65627833089582</v>
      </c>
      <c r="P98" s="77">
        <v>37.567387906211437</v>
      </c>
      <c r="Q98" s="77">
        <v>26.759096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420.41000000000008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89.93</v>
      </c>
      <c r="Z98" s="75">
        <f>IEX!P98</f>
        <v>0</v>
      </c>
      <c r="AA98" s="117">
        <f>STOA!J98</f>
        <v>150.91000000000003</v>
      </c>
      <c r="AB98" s="117">
        <f>-STOA!P98</f>
        <v>0</v>
      </c>
      <c r="AC98">
        <f t="shared" si="3"/>
        <v>16.380398163573172</v>
      </c>
      <c r="AD98">
        <f t="shared" si="4"/>
        <v>1845.028484060651</v>
      </c>
      <c r="AE98">
        <f>'IDT-1'!F98</f>
        <v>0</v>
      </c>
      <c r="AF98" s="26"/>
      <c r="AG98">
        <f t="shared" si="5"/>
        <v>1845.028484060651</v>
      </c>
      <c r="AI98" s="75">
        <f>PXIL!J98</f>
        <v>0</v>
      </c>
      <c r="AJ98" s="75">
        <f>PXIL!P98</f>
        <v>0</v>
      </c>
      <c r="AK98" s="75">
        <f>RTM_IEX!J98</f>
        <v>29.01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0.29522879107318906</v>
      </c>
      <c r="F99">
        <f t="shared" si="6"/>
        <v>0</v>
      </c>
      <c r="G99">
        <f t="shared" si="6"/>
        <v>0.2868000000000005</v>
      </c>
      <c r="H99">
        <f t="shared" si="6"/>
        <v>0.42024534577139488</v>
      </c>
      <c r="I99">
        <f t="shared" si="6"/>
        <v>1.6704000000000025</v>
      </c>
      <c r="J99">
        <f t="shared" si="6"/>
        <v>0</v>
      </c>
      <c r="K99">
        <f t="shared" si="6"/>
        <v>0.72001514652971843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20.957236280534595</v>
      </c>
      <c r="P99" s="77">
        <f t="shared" si="6"/>
        <v>0.90161730974907528</v>
      </c>
      <c r="Q99" s="77">
        <f t="shared" si="6"/>
        <v>0.64221830399999891</v>
      </c>
      <c r="R99" s="80">
        <f>SUM(R3:R98)/4000</f>
        <v>0.22564309090909099</v>
      </c>
      <c r="S99" s="80">
        <f t="shared" si="6"/>
        <v>0</v>
      </c>
      <c r="T99" s="78">
        <f t="shared" si="6"/>
        <v>0.89696499999999968</v>
      </c>
      <c r="U99" s="78">
        <f t="shared" si="6"/>
        <v>10.953152500000002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0.166325</v>
      </c>
      <c r="Z99" s="75">
        <f t="shared" si="6"/>
        <v>-0.98882500000000007</v>
      </c>
      <c r="AA99" s="117">
        <f t="shared" si="6"/>
        <v>3.613639999999998</v>
      </c>
      <c r="AB99" s="117">
        <f t="shared" si="6"/>
        <v>0</v>
      </c>
      <c r="AC99">
        <f t="shared" si="6"/>
        <v>0.38714944615741781</v>
      </c>
      <c r="AD99">
        <f t="shared" si="6"/>
        <v>39.412919822409663</v>
      </c>
      <c r="AE99">
        <f t="shared" si="6"/>
        <v>-1.79634625</v>
      </c>
      <c r="AG99">
        <f t="shared" si="6"/>
        <v>37.616573572409656</v>
      </c>
      <c r="AI99">
        <f t="shared" si="6"/>
        <v>0</v>
      </c>
      <c r="AJ99">
        <f t="shared" si="6"/>
        <v>0</v>
      </c>
      <c r="AK99">
        <f t="shared" si="6"/>
        <v>0.13840749999999999</v>
      </c>
      <c r="AL99">
        <f t="shared" si="6"/>
        <v>-1.099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27.78</v>
      </c>
      <c r="I3">
        <f>Bawana_NG!S3</f>
        <v>31.04</v>
      </c>
      <c r="J3">
        <f>Bawana_RLNG!S3</f>
        <v>0</v>
      </c>
      <c r="K3">
        <f>Bawana_Spot!S3</f>
        <v>14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29.01</v>
      </c>
      <c r="Z3" s="75">
        <f>IEX!Q3</f>
        <v>0</v>
      </c>
      <c r="AA3" s="117">
        <f>STOA!K3</f>
        <v>34.81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1.4289647408277077</v>
      </c>
      <c r="AD3">
        <f>SUM(B3:AB3,AI3:AR3)-AC3</f>
        <v>160.95339217141182</v>
      </c>
      <c r="AE3">
        <f>'IDT-1'!E3</f>
        <v>0</v>
      </c>
      <c r="AF3" s="26"/>
      <c r="AG3">
        <f>SUM(AD3:AF3)+AT3</f>
        <v>160.95339217141182</v>
      </c>
      <c r="AI3" s="75">
        <f>PXIL!K3</f>
        <v>0</v>
      </c>
      <c r="AJ3" s="75">
        <f>PXIL!Q3</f>
        <v>0</v>
      </c>
      <c r="AK3" s="75">
        <f>RTM_IEX!K3</f>
        <v>4.84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27.78</v>
      </c>
      <c r="I4">
        <f>Bawana_NG!S4</f>
        <v>31.04</v>
      </c>
      <c r="J4">
        <f>Bawana_RLNG!S4</f>
        <v>0</v>
      </c>
      <c r="K4">
        <f>Bawana_Spot!S4</f>
        <v>14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29.01</v>
      </c>
      <c r="Z4" s="75">
        <f>IEX!Q4</f>
        <v>0</v>
      </c>
      <c r="AA4" s="117">
        <f>STOA!K4</f>
        <v>34.81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1.4714687408277078</v>
      </c>
      <c r="AD4">
        <f t="shared" ref="AD4:AD67" si="1">SUM(B4:AB4,AI4:AR4)-AC4</f>
        <v>165.7408881714118</v>
      </c>
      <c r="AE4">
        <f>'IDT-1'!E4</f>
        <v>0</v>
      </c>
      <c r="AF4" s="26"/>
      <c r="AG4">
        <f t="shared" ref="AG4:AG67" si="2">SUM(AD4:AF4)+AT4</f>
        <v>165.7408881714118</v>
      </c>
      <c r="AI4" s="75">
        <f>PXIL!K4</f>
        <v>0</v>
      </c>
      <c r="AJ4" s="75">
        <f>PXIL!Q4</f>
        <v>0</v>
      </c>
      <c r="AK4" s="75">
        <f>RTM_IEX!K4</f>
        <v>9.67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27.78</v>
      </c>
      <c r="I5">
        <f>Bawana_NG!S5</f>
        <v>31.04</v>
      </c>
      <c r="J5">
        <f>Bawana_RLNG!S5</f>
        <v>0</v>
      </c>
      <c r="K5">
        <f>Bawana_Spot!S5</f>
        <v>14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29.01</v>
      </c>
      <c r="Z5" s="75">
        <f>IEX!Q5</f>
        <v>0</v>
      </c>
      <c r="AA5" s="117">
        <f>STOA!K5</f>
        <v>34.81</v>
      </c>
      <c r="AB5" s="117">
        <f>-STOA!Q5</f>
        <v>0</v>
      </c>
      <c r="AC5">
        <f t="shared" si="0"/>
        <v>1.4714687408277078</v>
      </c>
      <c r="AD5">
        <f t="shared" si="1"/>
        <v>165.7408881714118</v>
      </c>
      <c r="AE5">
        <f>'IDT-1'!E5</f>
        <v>0</v>
      </c>
      <c r="AF5" s="26"/>
      <c r="AG5">
        <f t="shared" si="2"/>
        <v>165.7408881714118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27.78</v>
      </c>
      <c r="I6">
        <f>Bawana_NG!S6</f>
        <v>31.04</v>
      </c>
      <c r="J6">
        <f>Bawana_RLNG!S6</f>
        <v>0</v>
      </c>
      <c r="K6">
        <f>Bawana_Spot!S6</f>
        <v>14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29.01</v>
      </c>
      <c r="Z6" s="75">
        <f>IEX!Q6</f>
        <v>0</v>
      </c>
      <c r="AA6" s="117">
        <f>STOA!K6</f>
        <v>34.81</v>
      </c>
      <c r="AB6" s="117">
        <f>-STOA!Q6</f>
        <v>0</v>
      </c>
      <c r="AC6">
        <f t="shared" si="0"/>
        <v>1.4714687408277078</v>
      </c>
      <c r="AD6">
        <f t="shared" si="1"/>
        <v>165.7408881714118</v>
      </c>
      <c r="AE6">
        <f>'IDT-1'!E6</f>
        <v>0</v>
      </c>
      <c r="AF6" s="26"/>
      <c r="AG6">
        <f t="shared" si="2"/>
        <v>165.7408881714118</v>
      </c>
      <c r="AI6" s="75">
        <f>PXIL!K6</f>
        <v>0</v>
      </c>
      <c r="AJ6" s="75">
        <f>PXIL!Q6</f>
        <v>0</v>
      </c>
      <c r="AK6" s="75">
        <f>RTM_IEX!K6</f>
        <v>9.67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18.79</v>
      </c>
      <c r="H7">
        <f>PPCL_Spot!S7</f>
        <v>27.78</v>
      </c>
      <c r="I7">
        <f>Bawana_NG!S7</f>
        <v>31.04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25.14</v>
      </c>
      <c r="AB7" s="117">
        <f>-STOA!Q7</f>
        <v>0</v>
      </c>
      <c r="AC7">
        <f t="shared" si="0"/>
        <v>1.0885807408277077</v>
      </c>
      <c r="AD7">
        <f t="shared" si="1"/>
        <v>122.6137761714118</v>
      </c>
      <c r="AE7">
        <f>'IDT-1'!E7</f>
        <v>0</v>
      </c>
      <c r="AF7" s="26"/>
      <c r="AG7">
        <f t="shared" si="2"/>
        <v>122.6137761714118</v>
      </c>
      <c r="AI7" s="75">
        <f>PXIL!K7</f>
        <v>0</v>
      </c>
      <c r="AJ7" s="75">
        <f>PXIL!Q7</f>
        <v>0</v>
      </c>
      <c r="AK7" s="75">
        <f>RTM_IEX!K7</f>
        <v>4.84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18.79</v>
      </c>
      <c r="H8">
        <f>PPCL_Spot!S8</f>
        <v>27.78</v>
      </c>
      <c r="I8">
        <f>Bawana_NG!S8</f>
        <v>31.04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29.01</v>
      </c>
      <c r="Z8" s="75">
        <f>IEX!Q8</f>
        <v>0</v>
      </c>
      <c r="AA8" s="117">
        <f>STOA!K8</f>
        <v>25.14</v>
      </c>
      <c r="AB8" s="117">
        <f>-STOA!Q8</f>
        <v>0</v>
      </c>
      <c r="AC8">
        <f t="shared" si="0"/>
        <v>1.3438687408277079</v>
      </c>
      <c r="AD8">
        <f t="shared" si="1"/>
        <v>151.36848817141183</v>
      </c>
      <c r="AE8">
        <f>'IDT-1'!E8</f>
        <v>0</v>
      </c>
      <c r="AF8" s="26"/>
      <c r="AG8">
        <f t="shared" si="2"/>
        <v>151.36848817141183</v>
      </c>
      <c r="AI8" s="75">
        <f>PXIL!K8</f>
        <v>0</v>
      </c>
      <c r="AJ8" s="75">
        <f>PXIL!Q8</f>
        <v>0</v>
      </c>
      <c r="AK8" s="75">
        <f>RTM_IEX!K8</f>
        <v>4.84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18.79</v>
      </c>
      <c r="H9">
        <f>PPCL_Spot!S9</f>
        <v>27.78</v>
      </c>
      <c r="I9">
        <f>Bawana_NG!S9</f>
        <v>31.04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14.51</v>
      </c>
      <c r="Z9" s="75">
        <f>IEX!Q9</f>
        <v>0</v>
      </c>
      <c r="AA9" s="117">
        <f>STOA!K9</f>
        <v>25.14</v>
      </c>
      <c r="AB9" s="117">
        <f>-STOA!Q9</f>
        <v>0</v>
      </c>
      <c r="AC9">
        <f t="shared" si="0"/>
        <v>1.2587727408277078</v>
      </c>
      <c r="AD9">
        <f t="shared" si="1"/>
        <v>141.7835841714118</v>
      </c>
      <c r="AE9">
        <f>'IDT-1'!E9</f>
        <v>0</v>
      </c>
      <c r="AF9" s="26"/>
      <c r="AG9">
        <f t="shared" si="2"/>
        <v>141.7835841714118</v>
      </c>
      <c r="AI9" s="75">
        <f>PXIL!K9</f>
        <v>0</v>
      </c>
      <c r="AJ9" s="75">
        <f>PXIL!Q9</f>
        <v>0</v>
      </c>
      <c r="AK9" s="75">
        <f>RTM_IEX!K9</f>
        <v>9.67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18.79</v>
      </c>
      <c r="H10">
        <f>PPCL_Spot!S10</f>
        <v>27.78</v>
      </c>
      <c r="I10">
        <f>Bawana_NG!S10</f>
        <v>31.04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29.01</v>
      </c>
      <c r="Z10" s="75">
        <f>IEX!Q10</f>
        <v>0</v>
      </c>
      <c r="AA10" s="117">
        <f>STOA!K10</f>
        <v>25.14</v>
      </c>
      <c r="AB10" s="117">
        <f>-STOA!Q10</f>
        <v>0</v>
      </c>
      <c r="AC10">
        <f t="shared" si="0"/>
        <v>1.3438687408277079</v>
      </c>
      <c r="AD10">
        <f t="shared" si="1"/>
        <v>151.36848817141183</v>
      </c>
      <c r="AE10">
        <f>'IDT-1'!E10</f>
        <v>0</v>
      </c>
      <c r="AF10" s="26"/>
      <c r="AG10">
        <f t="shared" si="2"/>
        <v>151.36848817141183</v>
      </c>
      <c r="AI10" s="75">
        <f>PXIL!K10</f>
        <v>0</v>
      </c>
      <c r="AJ10" s="75">
        <f>PXIL!Q10</f>
        <v>0</v>
      </c>
      <c r="AK10" s="75">
        <f>RTM_IEX!K10</f>
        <v>4.84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18.79</v>
      </c>
      <c r="H11">
        <f>PPCL_Spot!S11</f>
        <v>27.78</v>
      </c>
      <c r="I11">
        <f>Bawana_NG!S11</f>
        <v>31.04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25.14</v>
      </c>
      <c r="AB11" s="117">
        <f>-STOA!Q11</f>
        <v>0</v>
      </c>
      <c r="AC11">
        <f t="shared" si="0"/>
        <v>1.0885807408277077</v>
      </c>
      <c r="AD11">
        <f t="shared" si="1"/>
        <v>122.6137761714118</v>
      </c>
      <c r="AE11">
        <f>'IDT-1'!E11</f>
        <v>0</v>
      </c>
      <c r="AF11" s="26"/>
      <c r="AG11">
        <f t="shared" si="2"/>
        <v>122.6137761714118</v>
      </c>
      <c r="AI11" s="75">
        <f>PXIL!K11</f>
        <v>0</v>
      </c>
      <c r="AJ11" s="75">
        <f>PXIL!Q11</f>
        <v>0</v>
      </c>
      <c r="AK11" s="75">
        <f>RTM_IEX!K11</f>
        <v>4.84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27.78</v>
      </c>
      <c r="I12">
        <f>Bawana_NG!S12</f>
        <v>31.04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24.18</v>
      </c>
      <c r="Z12" s="75">
        <f>IEX!Q12</f>
        <v>0</v>
      </c>
      <c r="AA12" s="117">
        <f>STOA!K12</f>
        <v>25.14</v>
      </c>
      <c r="AB12" s="117">
        <f>-STOA!Q12</f>
        <v>0</v>
      </c>
      <c r="AC12">
        <f t="shared" si="0"/>
        <v>1.3013647408277076</v>
      </c>
      <c r="AD12">
        <f t="shared" si="1"/>
        <v>146.58099217141179</v>
      </c>
      <c r="AE12">
        <f>'IDT-1'!E12</f>
        <v>0</v>
      </c>
      <c r="AF12" s="26"/>
      <c r="AG12">
        <f t="shared" si="2"/>
        <v>146.58099217141179</v>
      </c>
      <c r="AI12" s="75">
        <f>PXIL!K12</f>
        <v>0</v>
      </c>
      <c r="AJ12" s="75">
        <f>PXIL!Q12</f>
        <v>0</v>
      </c>
      <c r="AK12" s="75">
        <f>RTM_IEX!K12</f>
        <v>4.84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27.78</v>
      </c>
      <c r="I13">
        <f>Bawana_NG!S13</f>
        <v>31.04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24.18</v>
      </c>
      <c r="Z13" s="75">
        <f>IEX!Q13</f>
        <v>0</v>
      </c>
      <c r="AA13" s="117">
        <f>STOA!K13</f>
        <v>19.34</v>
      </c>
      <c r="AB13" s="117">
        <f>-STOA!Q13</f>
        <v>0</v>
      </c>
      <c r="AC13">
        <f t="shared" si="0"/>
        <v>1.2503247408277076</v>
      </c>
      <c r="AD13">
        <f t="shared" si="1"/>
        <v>140.83203217141181</v>
      </c>
      <c r="AE13">
        <f>'IDT-1'!E13</f>
        <v>0</v>
      </c>
      <c r="AF13" s="26"/>
      <c r="AG13">
        <f t="shared" si="2"/>
        <v>140.83203217141181</v>
      </c>
      <c r="AI13" s="75">
        <f>PXIL!K13</f>
        <v>0</v>
      </c>
      <c r="AJ13" s="75">
        <f>PXIL!Q13</f>
        <v>0</v>
      </c>
      <c r="AK13" s="75">
        <f>RTM_IEX!K13</f>
        <v>4.84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18.79</v>
      </c>
      <c r="H14">
        <f>PPCL_Spot!S14</f>
        <v>27.78</v>
      </c>
      <c r="I14">
        <f>Bawana_NG!S14</f>
        <v>31.04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24.17</v>
      </c>
      <c r="Z14" s="75">
        <f>IEX!Q14</f>
        <v>0</v>
      </c>
      <c r="AA14" s="117">
        <f>STOA!K14</f>
        <v>19.34</v>
      </c>
      <c r="AB14" s="117">
        <f>-STOA!Q14</f>
        <v>0</v>
      </c>
      <c r="AC14">
        <f t="shared" si="0"/>
        <v>1.2502367408277077</v>
      </c>
      <c r="AD14">
        <f t="shared" si="1"/>
        <v>140.8221201714118</v>
      </c>
      <c r="AE14">
        <f>'IDT-1'!E14</f>
        <v>0</v>
      </c>
      <c r="AF14" s="26"/>
      <c r="AG14">
        <f t="shared" si="2"/>
        <v>140.8221201714118</v>
      </c>
      <c r="AI14" s="75">
        <f>PXIL!K14</f>
        <v>0</v>
      </c>
      <c r="AJ14" s="75">
        <f>PXIL!Q14</f>
        <v>0</v>
      </c>
      <c r="AK14" s="75">
        <f>RTM_IEX!K14</f>
        <v>4.84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18.79</v>
      </c>
      <c r="H15">
        <f>PPCL_Spot!S15</f>
        <v>28.479999999999997</v>
      </c>
      <c r="I15">
        <f>Bawana_NG!S15</f>
        <v>31.04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4.84</v>
      </c>
      <c r="Z15" s="75">
        <f>IEX!Q15</f>
        <v>0</v>
      </c>
      <c r="AA15" s="117">
        <f>STOA!K15</f>
        <v>9.67</v>
      </c>
      <c r="AB15" s="117">
        <f>-STOA!Q15</f>
        <v>0</v>
      </c>
      <c r="AC15">
        <f t="shared" si="0"/>
        <v>1.0011967408277078</v>
      </c>
      <c r="AD15">
        <f t="shared" si="1"/>
        <v>112.77116017141181</v>
      </c>
      <c r="AE15">
        <f>'IDT-1'!E15</f>
        <v>0</v>
      </c>
      <c r="AF15" s="26"/>
      <c r="AG15">
        <f t="shared" si="2"/>
        <v>112.77116017141181</v>
      </c>
      <c r="AI15" s="75">
        <f>PXIL!K15</f>
        <v>0</v>
      </c>
      <c r="AJ15" s="75">
        <f>PXIL!Q15</f>
        <v>0</v>
      </c>
      <c r="AK15" s="75">
        <f>RTM_IEX!K15</f>
        <v>4.84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18.79</v>
      </c>
      <c r="H16">
        <f>PPCL_Spot!S16</f>
        <v>28.479999999999997</v>
      </c>
      <c r="I16">
        <f>Bawana_NG!S16</f>
        <v>31.04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33.85</v>
      </c>
      <c r="Z16" s="75">
        <f>IEX!Q16</f>
        <v>0</v>
      </c>
      <c r="AA16" s="117">
        <f>STOA!K16</f>
        <v>9.67</v>
      </c>
      <c r="AB16" s="117">
        <f>-STOA!Q16</f>
        <v>0</v>
      </c>
      <c r="AC16">
        <f t="shared" si="0"/>
        <v>1.2564847408277076</v>
      </c>
      <c r="AD16">
        <f t="shared" si="1"/>
        <v>141.52587217141178</v>
      </c>
      <c r="AE16">
        <f>'IDT-1'!E16</f>
        <v>0</v>
      </c>
      <c r="AF16" s="26"/>
      <c r="AG16">
        <f t="shared" si="2"/>
        <v>141.52587217141178</v>
      </c>
      <c r="AI16" s="75">
        <f>PXIL!K16</f>
        <v>0</v>
      </c>
      <c r="AJ16" s="75">
        <f>PXIL!Q16</f>
        <v>0</v>
      </c>
      <c r="AK16" s="75">
        <f>RTM_IEX!K16</f>
        <v>4.84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18.79</v>
      </c>
      <c r="H17">
        <f>PPCL_Spot!S17</f>
        <v>28.479999999999997</v>
      </c>
      <c r="I17">
        <f>Bawana_NG!S17</f>
        <v>31.04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33.85</v>
      </c>
      <c r="Z17" s="75">
        <f>IEX!Q17</f>
        <v>0</v>
      </c>
      <c r="AA17" s="117">
        <f>STOA!K17</f>
        <v>9.67</v>
      </c>
      <c r="AB17" s="117">
        <f>-STOA!Q17</f>
        <v>0</v>
      </c>
      <c r="AC17">
        <f t="shared" si="0"/>
        <v>1.2989887408277077</v>
      </c>
      <c r="AD17">
        <f t="shared" si="1"/>
        <v>146.31336817141178</v>
      </c>
      <c r="AE17">
        <f>'IDT-1'!E17</f>
        <v>0</v>
      </c>
      <c r="AF17" s="26"/>
      <c r="AG17">
        <f t="shared" si="2"/>
        <v>146.31336817141178</v>
      </c>
      <c r="AI17" s="75">
        <f>PXIL!K17</f>
        <v>0</v>
      </c>
      <c r="AJ17" s="75">
        <f>PXIL!Q17</f>
        <v>0</v>
      </c>
      <c r="AK17" s="75">
        <f>RTM_IEX!K17</f>
        <v>9.67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18.79</v>
      </c>
      <c r="H18">
        <f>PPCL_Spot!S18</f>
        <v>28.479999999999997</v>
      </c>
      <c r="I18">
        <f>Bawana_NG!S18</f>
        <v>31.04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33.85</v>
      </c>
      <c r="Z18" s="75">
        <f>IEX!Q18</f>
        <v>0</v>
      </c>
      <c r="AA18" s="117">
        <f>STOA!K18</f>
        <v>9.67</v>
      </c>
      <c r="AB18" s="117">
        <f>-STOA!Q18</f>
        <v>0</v>
      </c>
      <c r="AC18">
        <f t="shared" si="0"/>
        <v>1.2138927408277076</v>
      </c>
      <c r="AD18">
        <f t="shared" si="1"/>
        <v>136.72846417141179</v>
      </c>
      <c r="AE18">
        <f>'IDT-1'!E18</f>
        <v>0</v>
      </c>
      <c r="AF18" s="26"/>
      <c r="AG18">
        <f t="shared" si="2"/>
        <v>136.72846417141179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28.479999999999997</v>
      </c>
      <c r="I19">
        <f>Bawana_NG!S19</f>
        <v>31.04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4.84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0.95860474082770775</v>
      </c>
      <c r="AD19">
        <f t="shared" si="1"/>
        <v>107.9737521714118</v>
      </c>
      <c r="AE19">
        <f>'IDT-1'!E19</f>
        <v>0</v>
      </c>
      <c r="AF19" s="26"/>
      <c r="AG19">
        <f t="shared" si="2"/>
        <v>107.9737521714118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28.479999999999997</v>
      </c>
      <c r="I20">
        <f>Bawana_NG!S20</f>
        <v>31.04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33.85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1.2989887408277077</v>
      </c>
      <c r="AD20">
        <f t="shared" si="1"/>
        <v>146.31336817141178</v>
      </c>
      <c r="AE20">
        <f>'IDT-1'!E20</f>
        <v>0</v>
      </c>
      <c r="AF20" s="26"/>
      <c r="AG20">
        <f t="shared" si="2"/>
        <v>146.31336817141178</v>
      </c>
      <c r="AI20" s="75">
        <f>PXIL!K20</f>
        <v>0</v>
      </c>
      <c r="AJ20" s="75">
        <f>PXIL!Q20</f>
        <v>0</v>
      </c>
      <c r="AK20" s="75">
        <f>RTM_IEX!K20</f>
        <v>9.67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28.479999999999997</v>
      </c>
      <c r="I21">
        <f>Bawana_NG!S21</f>
        <v>31.04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29.02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1.1713887408277077</v>
      </c>
      <c r="AD21">
        <f t="shared" si="1"/>
        <v>131.94096817141181</v>
      </c>
      <c r="AE21">
        <f>'IDT-1'!E21</f>
        <v>0</v>
      </c>
      <c r="AF21" s="26"/>
      <c r="AG21">
        <f t="shared" si="2"/>
        <v>131.94096817141181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28.479999999999997</v>
      </c>
      <c r="I22">
        <f>Bawana_NG!S22</f>
        <v>31.04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29.01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1.1713007408277079</v>
      </c>
      <c r="AD22">
        <f t="shared" si="1"/>
        <v>131.9310561714118</v>
      </c>
      <c r="AE22">
        <f>'IDT-1'!E22</f>
        <v>0</v>
      </c>
      <c r="AF22" s="26"/>
      <c r="AG22">
        <f t="shared" si="2"/>
        <v>131.9310561714118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28.479999999999997</v>
      </c>
      <c r="I23">
        <f>Bawana_NG!S23</f>
        <v>31.04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4.84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0.95860474082770775</v>
      </c>
      <c r="AD23">
        <f t="shared" si="1"/>
        <v>107.9737521714118</v>
      </c>
      <c r="AE23">
        <f>'IDT-1'!E23</f>
        <v>0</v>
      </c>
      <c r="AF23" s="26"/>
      <c r="AG23">
        <f t="shared" si="2"/>
        <v>107.9737521714118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18.79</v>
      </c>
      <c r="H24">
        <f>PPCL_Spot!S24</f>
        <v>28.479999999999997</v>
      </c>
      <c r="I24">
        <f>Bawana_NG!S24</f>
        <v>31.04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24.17</v>
      </c>
      <c r="Z24" s="75">
        <f>IEX!Q24</f>
        <v>0</v>
      </c>
      <c r="AA24" s="117">
        <f>STOA!K24</f>
        <v>15.469999999999999</v>
      </c>
      <c r="AB24" s="117">
        <f>-STOA!Q24</f>
        <v>0</v>
      </c>
      <c r="AC24">
        <f t="shared" si="0"/>
        <v>1.2648447408277079</v>
      </c>
      <c r="AD24">
        <f t="shared" si="1"/>
        <v>142.46751217141181</v>
      </c>
      <c r="AE24">
        <f>'IDT-1'!E24</f>
        <v>0</v>
      </c>
      <c r="AF24" s="26"/>
      <c r="AG24">
        <f t="shared" si="2"/>
        <v>142.46751217141181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2.1123569122395072</v>
      </c>
      <c r="F25">
        <f>GT_Spot!S25</f>
        <v>0</v>
      </c>
      <c r="G25">
        <f>PPCL_NG!S25</f>
        <v>18.79</v>
      </c>
      <c r="H25">
        <f>PPCL_Spot!S25</f>
        <v>28.479999999999997</v>
      </c>
      <c r="I25">
        <f>Bawana_NG!S25</f>
        <v>31.04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24.18</v>
      </c>
      <c r="Z25" s="75">
        <f>IEX!Q25</f>
        <v>0</v>
      </c>
      <c r="AA25" s="117">
        <f>STOA!K25</f>
        <v>15.469999999999999</v>
      </c>
      <c r="AB25" s="117">
        <f>-STOA!Q25</f>
        <v>0</v>
      </c>
      <c r="AC25">
        <f t="shared" si="0"/>
        <v>1.2649327408277078</v>
      </c>
      <c r="AD25">
        <f t="shared" si="1"/>
        <v>142.4774241714118</v>
      </c>
      <c r="AE25">
        <f>'IDT-1'!E25</f>
        <v>0</v>
      </c>
      <c r="AF25" s="26"/>
      <c r="AG25">
        <f t="shared" si="2"/>
        <v>142.4774241714118</v>
      </c>
      <c r="AI25" s="75">
        <f>PXIL!K25</f>
        <v>0</v>
      </c>
      <c r="AJ25" s="75">
        <f>PXIL!Q25</f>
        <v>0</v>
      </c>
      <c r="AK25" s="75">
        <f>RTM_IEX!K25</f>
        <v>9.67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27.78</v>
      </c>
      <c r="I26">
        <f>Bawana_NG!S26</f>
        <v>31.04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19.34</v>
      </c>
      <c r="Z26" s="75">
        <f>IEX!Q26</f>
        <v>0</v>
      </c>
      <c r="AA26" s="117">
        <f>STOA!K26</f>
        <v>15.469999999999999</v>
      </c>
      <c r="AB26" s="117">
        <f>-STOA!Q26</f>
        <v>0</v>
      </c>
      <c r="AC26">
        <f t="shared" si="0"/>
        <v>1.2161726216139153</v>
      </c>
      <c r="AD26">
        <f t="shared" si="1"/>
        <v>136.98526165269462</v>
      </c>
      <c r="AE26">
        <f>'IDT-1'!E26</f>
        <v>0</v>
      </c>
      <c r="AF26" s="26"/>
      <c r="AG26">
        <f t="shared" si="2"/>
        <v>136.98526165269462</v>
      </c>
      <c r="AI26" s="75">
        <f>PXIL!K26</f>
        <v>0</v>
      </c>
      <c r="AJ26" s="75">
        <f>PXIL!Q26</f>
        <v>0</v>
      </c>
      <c r="AK26" s="75">
        <f>RTM_IEX!K26</f>
        <v>9.67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1.675531613269067</v>
      </c>
      <c r="F27">
        <f>GT_Spot!S27</f>
        <v>0</v>
      </c>
      <c r="G27">
        <f>PPCL_NG!S27</f>
        <v>18.79</v>
      </c>
      <c r="H27">
        <f>PPCL_Spot!S27</f>
        <v>27.78</v>
      </c>
      <c r="I27">
        <f>Bawana_NG!S27</f>
        <v>31.04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19.34</v>
      </c>
      <c r="AB27" s="117">
        <f>-STOA!Q27</f>
        <v>0</v>
      </c>
      <c r="AC27">
        <f t="shared" si="0"/>
        <v>0.99110467819676784</v>
      </c>
      <c r="AD27">
        <f t="shared" si="1"/>
        <v>111.6344269350723</v>
      </c>
      <c r="AE27">
        <f>'IDT-1'!E27</f>
        <v>0</v>
      </c>
      <c r="AF27" s="26"/>
      <c r="AG27">
        <f t="shared" si="2"/>
        <v>111.6344269350723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1.675531613269067</v>
      </c>
      <c r="F28">
        <f>GT_Spot!S28</f>
        <v>0</v>
      </c>
      <c r="G28">
        <f>PPCL_NG!S28</f>
        <v>18.79</v>
      </c>
      <c r="H28">
        <f>PPCL_Spot!S28</f>
        <v>27.78</v>
      </c>
      <c r="I28">
        <f>Bawana_NG!S28</f>
        <v>31.04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24.18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1.288984678196768</v>
      </c>
      <c r="AD28">
        <f t="shared" si="1"/>
        <v>145.1865469350723</v>
      </c>
      <c r="AE28">
        <f>'IDT-1'!E28</f>
        <v>0</v>
      </c>
      <c r="AF28" s="26"/>
      <c r="AG28">
        <f t="shared" si="2"/>
        <v>145.1865469350723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1.675531613269067</v>
      </c>
      <c r="F29">
        <f>GT_Spot!S29</f>
        <v>0</v>
      </c>
      <c r="G29">
        <f>PPCL_NG!S29</f>
        <v>18.79</v>
      </c>
      <c r="H29">
        <f>PPCL_Spot!S29</f>
        <v>27.78</v>
      </c>
      <c r="I29">
        <f>Bawana_NG!S29</f>
        <v>31.04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19.34</v>
      </c>
      <c r="AB29" s="117">
        <f>-STOA!Q29</f>
        <v>0</v>
      </c>
      <c r="AC29">
        <f t="shared" si="0"/>
        <v>1.0762006781967679</v>
      </c>
      <c r="AD29">
        <f t="shared" si="1"/>
        <v>121.21933093507229</v>
      </c>
      <c r="AE29">
        <f>'IDT-1'!E29</f>
        <v>0</v>
      </c>
      <c r="AF29" s="26"/>
      <c r="AG29">
        <f t="shared" si="2"/>
        <v>121.21933093507229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27.78</v>
      </c>
      <c r="I30">
        <f>Bawana_NG!S30</f>
        <v>31.04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19.34</v>
      </c>
      <c r="AB30" s="117">
        <f>-STOA!Q30</f>
        <v>0</v>
      </c>
      <c r="AC30">
        <f t="shared" si="0"/>
        <v>0.99494062161391517</v>
      </c>
      <c r="AD30">
        <f t="shared" si="1"/>
        <v>112.06649365269462</v>
      </c>
      <c r="AE30">
        <f>'IDT-1'!E30</f>
        <v>0</v>
      </c>
      <c r="AF30" s="26"/>
      <c r="AG30">
        <f t="shared" si="2"/>
        <v>112.06649365269462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18.79</v>
      </c>
      <c r="H31">
        <f>PPCL_Spot!S31</f>
        <v>27.78</v>
      </c>
      <c r="I31">
        <f>Bawana_NG!S31</f>
        <v>31.04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19.34</v>
      </c>
      <c r="AB31" s="117">
        <f>-STOA!Q31</f>
        <v>0</v>
      </c>
      <c r="AC31">
        <f t="shared" si="0"/>
        <v>0.99494062161391517</v>
      </c>
      <c r="AD31">
        <f t="shared" si="1"/>
        <v>112.06649365269462</v>
      </c>
      <c r="AE31">
        <f>'IDT-1'!E31</f>
        <v>0</v>
      </c>
      <c r="AF31" s="26"/>
      <c r="AG31">
        <f t="shared" si="2"/>
        <v>162.06649365269462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18.79</v>
      </c>
      <c r="H32">
        <f>PPCL_Spot!S32</f>
        <v>27.78</v>
      </c>
      <c r="I32">
        <f>Bawana_NG!S32</f>
        <v>31.04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19.34</v>
      </c>
      <c r="AB32" s="117">
        <f>-STOA!Q32</f>
        <v>0</v>
      </c>
      <c r="AC32">
        <f t="shared" si="0"/>
        <v>1.0375326216139151</v>
      </c>
      <c r="AD32">
        <f t="shared" si="1"/>
        <v>116.86390165269462</v>
      </c>
      <c r="AE32">
        <f>'IDT-1'!E32</f>
        <v>0</v>
      </c>
      <c r="AF32" s="26"/>
      <c r="AG32">
        <f t="shared" si="2"/>
        <v>166.86390165269461</v>
      </c>
      <c r="AI32" s="75">
        <f>PXIL!K32</f>
        <v>0</v>
      </c>
      <c r="AJ32" s="75">
        <f>PXIL!Q32</f>
        <v>0</v>
      </c>
      <c r="AK32" s="75">
        <f>RTM_IEX!K32</f>
        <v>4.84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27.78</v>
      </c>
      <c r="I33">
        <f>Bawana_NG!S33</f>
        <v>31.04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19.34</v>
      </c>
      <c r="AB33" s="117">
        <f>-STOA!Q33</f>
        <v>0</v>
      </c>
      <c r="AC33">
        <f t="shared" si="0"/>
        <v>1.0375407408277078</v>
      </c>
      <c r="AD33">
        <f t="shared" si="1"/>
        <v>116.8648161714118</v>
      </c>
      <c r="AE33">
        <f>'IDT-1'!E33</f>
        <v>0</v>
      </c>
      <c r="AF33" s="26"/>
      <c r="AG33">
        <f t="shared" si="2"/>
        <v>166.8648161714118</v>
      </c>
      <c r="AI33" s="75">
        <f>PXIL!K33</f>
        <v>0</v>
      </c>
      <c r="AJ33" s="75">
        <f>PXIL!Q33</f>
        <v>0</v>
      </c>
      <c r="AK33" s="75">
        <f>RTM_IEX!K33</f>
        <v>4.84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27.78</v>
      </c>
      <c r="I34">
        <f>Bawana_NG!S34</f>
        <v>31.04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19.34</v>
      </c>
      <c r="AB34" s="117">
        <f>-STOA!Q34</f>
        <v>0</v>
      </c>
      <c r="AC34">
        <f t="shared" si="0"/>
        <v>1.0375407408277078</v>
      </c>
      <c r="AD34">
        <f t="shared" si="1"/>
        <v>116.8648161714118</v>
      </c>
      <c r="AE34">
        <f>'IDT-1'!E34</f>
        <v>0</v>
      </c>
      <c r="AF34" s="26"/>
      <c r="AG34">
        <f t="shared" si="2"/>
        <v>166.8648161714118</v>
      </c>
      <c r="AI34" s="75">
        <f>PXIL!K34</f>
        <v>0</v>
      </c>
      <c r="AJ34" s="75">
        <f>PXIL!Q34</f>
        <v>0</v>
      </c>
      <c r="AK34" s="75">
        <f>RTM_IEX!K34</f>
        <v>4.84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27.78</v>
      </c>
      <c r="I35">
        <f>Bawana_NG!S35</f>
        <v>31.04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19.34</v>
      </c>
      <c r="AB35" s="117">
        <f>-STOA!Q35</f>
        <v>0</v>
      </c>
      <c r="AC35">
        <f t="shared" si="0"/>
        <v>1.0800447408277076</v>
      </c>
      <c r="AD35">
        <f t="shared" si="1"/>
        <v>121.65231217141181</v>
      </c>
      <c r="AE35">
        <f>'IDT-1'!E35</f>
        <v>0</v>
      </c>
      <c r="AF35" s="26"/>
      <c r="AG35">
        <f t="shared" si="2"/>
        <v>171.65231217141181</v>
      </c>
      <c r="AI35" s="75">
        <f>PXIL!K35</f>
        <v>0</v>
      </c>
      <c r="AJ35" s="75">
        <f>PXIL!Q35</f>
        <v>0</v>
      </c>
      <c r="AK35" s="75">
        <f>RTM_IEX!K35</f>
        <v>9.67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18.79</v>
      </c>
      <c r="H36">
        <f>PPCL_Spot!S36</f>
        <v>27.78</v>
      </c>
      <c r="I36">
        <f>Bawana_NG!S36</f>
        <v>31.04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19.34</v>
      </c>
      <c r="AB36" s="117">
        <f>-STOA!Q36</f>
        <v>0</v>
      </c>
      <c r="AC36">
        <f t="shared" si="0"/>
        <v>1.0800447408277076</v>
      </c>
      <c r="AD36">
        <f t="shared" si="1"/>
        <v>121.65231217141181</v>
      </c>
      <c r="AE36">
        <f>'IDT-1'!E36</f>
        <v>0</v>
      </c>
      <c r="AF36" s="26"/>
      <c r="AG36">
        <f t="shared" si="2"/>
        <v>171.65231217141181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18.79</v>
      </c>
      <c r="H37">
        <f>PPCL_Spot!S37</f>
        <v>27.78</v>
      </c>
      <c r="I37">
        <f>Bawana_NG!S37</f>
        <v>31.04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4.84</v>
      </c>
      <c r="Z37" s="75">
        <f>IEX!Q37</f>
        <v>0</v>
      </c>
      <c r="AA37" s="117">
        <f>STOA!K37</f>
        <v>19.34</v>
      </c>
      <c r="AB37" s="117">
        <f>-STOA!Q37</f>
        <v>0</v>
      </c>
      <c r="AC37">
        <f t="shared" si="0"/>
        <v>1.1226367408277078</v>
      </c>
      <c r="AD37">
        <f t="shared" si="1"/>
        <v>126.44972017141181</v>
      </c>
      <c r="AE37">
        <f>'IDT-1'!E37</f>
        <v>0</v>
      </c>
      <c r="AF37" s="26"/>
      <c r="AG37">
        <f t="shared" si="2"/>
        <v>176.4497201714118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18.79</v>
      </c>
      <c r="H38">
        <f>PPCL_Spot!S38</f>
        <v>27.78</v>
      </c>
      <c r="I38">
        <f>Bawana_NG!S38</f>
        <v>31.04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48.35</v>
      </c>
      <c r="Z38" s="75">
        <f>IEX!Q38</f>
        <v>0</v>
      </c>
      <c r="AA38" s="117">
        <f>STOA!K38</f>
        <v>33.840000000000003</v>
      </c>
      <c r="AB38" s="117">
        <f>-STOA!Q38</f>
        <v>0</v>
      </c>
      <c r="AC38">
        <f t="shared" si="0"/>
        <v>1.6331247408277079</v>
      </c>
      <c r="AD38">
        <f t="shared" si="1"/>
        <v>183.94923217141181</v>
      </c>
      <c r="AE38">
        <f>'IDT-1'!E38</f>
        <v>0</v>
      </c>
      <c r="AF38" s="26"/>
      <c r="AG38">
        <f t="shared" si="2"/>
        <v>233.94923217141181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2.0940416788963896</v>
      </c>
      <c r="F39">
        <f>GT_Spot!S39</f>
        <v>0</v>
      </c>
      <c r="G39">
        <f>PPCL_NG!S39</f>
        <v>18.79</v>
      </c>
      <c r="H39">
        <f>PPCL_Spot!S39</f>
        <v>27.78</v>
      </c>
      <c r="I39">
        <f>Bawana_NG!S39</f>
        <v>31.04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48.35</v>
      </c>
      <c r="Z39" s="75">
        <f>IEX!Q39</f>
        <v>0</v>
      </c>
      <c r="AA39" s="117">
        <f>STOA!K39</f>
        <v>43.519999999999996</v>
      </c>
      <c r="AB39" s="117">
        <f>-STOA!Q39</f>
        <v>0</v>
      </c>
      <c r="AC39">
        <f t="shared" si="0"/>
        <v>1.6330515667742882</v>
      </c>
      <c r="AD39">
        <f t="shared" si="1"/>
        <v>183.94099011212208</v>
      </c>
      <c r="AE39">
        <f>'IDT-1'!E39</f>
        <v>0</v>
      </c>
      <c r="AF39" s="26"/>
      <c r="AG39">
        <f t="shared" si="2"/>
        <v>233.94099011212208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18.79</v>
      </c>
      <c r="H40">
        <f>PPCL_Spot!S40</f>
        <v>27.78</v>
      </c>
      <c r="I40">
        <f>Bawana_NG!S40</f>
        <v>31.04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48.35</v>
      </c>
      <c r="Z40" s="75">
        <f>IEX!Q40</f>
        <v>0</v>
      </c>
      <c r="AA40" s="117">
        <f>STOA!K40</f>
        <v>58.019999999999996</v>
      </c>
      <c r="AB40" s="117">
        <f>-STOA!Q40</f>
        <v>0</v>
      </c>
      <c r="AC40">
        <f t="shared" si="0"/>
        <v>1.7606515667742881</v>
      </c>
      <c r="AD40">
        <f t="shared" si="1"/>
        <v>198.31339011212208</v>
      </c>
      <c r="AE40">
        <f>'IDT-1'!E40</f>
        <v>0</v>
      </c>
      <c r="AF40" s="26"/>
      <c r="AG40">
        <f t="shared" si="2"/>
        <v>248.31339011212208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18.79</v>
      </c>
      <c r="H41">
        <f>PPCL_Spot!S41</f>
        <v>27.01</v>
      </c>
      <c r="I41">
        <f>Bawana_NG!S41</f>
        <v>31.04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38.68</v>
      </c>
      <c r="Z41" s="75">
        <f>IEX!Q41</f>
        <v>0</v>
      </c>
      <c r="AA41" s="117">
        <f>STOA!K41</f>
        <v>72.52</v>
      </c>
      <c r="AB41" s="117">
        <f>-STOA!Q41</f>
        <v>0</v>
      </c>
      <c r="AC41">
        <f t="shared" si="0"/>
        <v>1.9240675667742884</v>
      </c>
      <c r="AD41">
        <f t="shared" si="1"/>
        <v>216.71997411212209</v>
      </c>
      <c r="AE41">
        <f>'IDT-1'!E41</f>
        <v>0</v>
      </c>
      <c r="AF41" s="26"/>
      <c r="AG41">
        <f t="shared" si="2"/>
        <v>266.71997411212209</v>
      </c>
      <c r="AI41" s="75">
        <f>PXIL!K41</f>
        <v>0</v>
      </c>
      <c r="AJ41" s="75">
        <f>PXIL!Q41</f>
        <v>0</v>
      </c>
      <c r="AK41" s="75">
        <f>RTM_IEX!K41</f>
        <v>14.51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27.01</v>
      </c>
      <c r="I42">
        <f>Bawana_NG!S42</f>
        <v>31.04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82.2</v>
      </c>
      <c r="AB42" s="117">
        <f>-STOA!Q42</f>
        <v>0</v>
      </c>
      <c r="AC42">
        <f t="shared" si="0"/>
        <v>1.5411795667742882</v>
      </c>
      <c r="AD42">
        <f t="shared" si="1"/>
        <v>173.59286211212211</v>
      </c>
      <c r="AE42">
        <f>'IDT-1'!E42</f>
        <v>0</v>
      </c>
      <c r="AF42" s="26"/>
      <c r="AG42">
        <f t="shared" si="2"/>
        <v>223.59286211212211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2.0940416788963896</v>
      </c>
      <c r="F43">
        <f>GT_Spot!S43</f>
        <v>0</v>
      </c>
      <c r="G43">
        <f>PPCL_NG!S43</f>
        <v>18.79</v>
      </c>
      <c r="H43">
        <f>PPCL_Spot!S43</f>
        <v>26.2</v>
      </c>
      <c r="I43">
        <f>Bawana_NG!S43</f>
        <v>31.04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97.67</v>
      </c>
      <c r="AB43" s="117">
        <f>-STOA!Q43</f>
        <v>0</v>
      </c>
      <c r="AC43">
        <f t="shared" si="0"/>
        <v>1.6701875667742885</v>
      </c>
      <c r="AD43">
        <f t="shared" si="1"/>
        <v>188.1238541121221</v>
      </c>
      <c r="AE43">
        <f>'IDT-1'!E43</f>
        <v>0</v>
      </c>
      <c r="AF43" s="26"/>
      <c r="AG43">
        <f t="shared" si="2"/>
        <v>238.1238541121221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1.6114093959731541</v>
      </c>
      <c r="F44">
        <f>GT_Spot!S44</f>
        <v>0</v>
      </c>
      <c r="G44">
        <f>PPCL_NG!S44</f>
        <v>18.79</v>
      </c>
      <c r="H44">
        <f>PPCL_Spot!S44</f>
        <v>16.809999999999999</v>
      </c>
      <c r="I44">
        <f>Bawana_NG!S44</f>
        <v>31.04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43.52</v>
      </c>
      <c r="Z44" s="75">
        <f>IEX!Q44</f>
        <v>0</v>
      </c>
      <c r="AA44" s="117">
        <f>STOA!K44</f>
        <v>97.67</v>
      </c>
      <c r="AB44" s="117">
        <f>-STOA!Q44</f>
        <v>0</v>
      </c>
      <c r="AC44">
        <f t="shared" si="0"/>
        <v>2.0939724026845639</v>
      </c>
      <c r="AD44">
        <f t="shared" si="1"/>
        <v>235.85743699328859</v>
      </c>
      <c r="AE44">
        <f>'IDT-1'!E44</f>
        <v>0</v>
      </c>
      <c r="AF44" s="26"/>
      <c r="AG44">
        <f t="shared" si="2"/>
        <v>285.85743699328862</v>
      </c>
      <c r="AI44" s="75">
        <f>PXIL!K44</f>
        <v>0</v>
      </c>
      <c r="AJ44" s="75">
        <f>PXIL!Q44</f>
        <v>0</v>
      </c>
      <c r="AK44" s="75">
        <f>RTM_IEX!K44</f>
        <v>14.51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1.6114093959731541</v>
      </c>
      <c r="F45">
        <f>GT_Spot!S45</f>
        <v>0</v>
      </c>
      <c r="G45">
        <f>PPCL_NG!S45</f>
        <v>18.79</v>
      </c>
      <c r="H45">
        <f>PPCL_Spot!S45</f>
        <v>16.809999999999999</v>
      </c>
      <c r="I45">
        <f>Bawana_NG!S45</f>
        <v>31.04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48.35</v>
      </c>
      <c r="Z45" s="75">
        <f>IEX!Q45</f>
        <v>0</v>
      </c>
      <c r="AA45" s="117">
        <f>STOA!K45</f>
        <v>97.67</v>
      </c>
      <c r="AB45" s="117">
        <f>-STOA!Q45</f>
        <v>0</v>
      </c>
      <c r="AC45">
        <f t="shared" si="0"/>
        <v>2.136476402684564</v>
      </c>
      <c r="AD45">
        <f t="shared" si="1"/>
        <v>240.64493299328856</v>
      </c>
      <c r="AE45">
        <f>'IDT-1'!E45</f>
        <v>0</v>
      </c>
      <c r="AF45" s="26"/>
      <c r="AG45">
        <f t="shared" si="2"/>
        <v>290.64493299328853</v>
      </c>
      <c r="AI45" s="75">
        <f>PXIL!K45</f>
        <v>0</v>
      </c>
      <c r="AJ45" s="75">
        <f>PXIL!Q45</f>
        <v>0</v>
      </c>
      <c r="AK45" s="75">
        <f>RTM_IEX!K45</f>
        <v>14.51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1.5604686091919497</v>
      </c>
      <c r="F46">
        <f>GT_Spot!S46</f>
        <v>0</v>
      </c>
      <c r="G46">
        <f>PPCL_NG!S46</f>
        <v>18.79</v>
      </c>
      <c r="H46">
        <f>PPCL_Spot!S46</f>
        <v>16.809999999999999</v>
      </c>
      <c r="I46">
        <f>Bawana_NG!S46</f>
        <v>31.04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19.34</v>
      </c>
      <c r="Z46" s="75">
        <f>IEX!Q46</f>
        <v>0</v>
      </c>
      <c r="AA46" s="117">
        <f>STOA!K46</f>
        <v>97.67</v>
      </c>
      <c r="AB46" s="117">
        <f>-STOA!Q46</f>
        <v>0</v>
      </c>
      <c r="AC46">
        <f t="shared" si="0"/>
        <v>1.7956441237608891</v>
      </c>
      <c r="AD46">
        <f t="shared" si="1"/>
        <v>202.25482448543104</v>
      </c>
      <c r="AE46">
        <f>'IDT-1'!E46</f>
        <v>0</v>
      </c>
      <c r="AF46" s="26"/>
      <c r="AG46">
        <f t="shared" si="2"/>
        <v>252.25482448543104</v>
      </c>
      <c r="AI46" s="75">
        <f>PXIL!K46</f>
        <v>0</v>
      </c>
      <c r="AJ46" s="75">
        <f>PXIL!Q46</f>
        <v>0</v>
      </c>
      <c r="AK46" s="75">
        <f>RTM_IEX!K46</f>
        <v>4.84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1.9706521739130434</v>
      </c>
      <c r="F47">
        <f>GT_Spot!S47</f>
        <v>0</v>
      </c>
      <c r="G47">
        <f>PPCL_NG!S47</f>
        <v>18.79</v>
      </c>
      <c r="H47">
        <f>PPCL_Spot!S47</f>
        <v>26.2</v>
      </c>
      <c r="I47">
        <f>Bawana_NG!S47</f>
        <v>31.04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146.01999999999998</v>
      </c>
      <c r="AB47" s="117">
        <f>-STOA!Q47</f>
        <v>0</v>
      </c>
      <c r="AC47">
        <f t="shared" si="0"/>
        <v>2.2222697391304349</v>
      </c>
      <c r="AD47">
        <f t="shared" si="1"/>
        <v>250.30838243478257</v>
      </c>
      <c r="AE47">
        <f>'IDT-1'!E47</f>
        <v>0</v>
      </c>
      <c r="AF47" s="26"/>
      <c r="AG47">
        <f t="shared" si="2"/>
        <v>300.30838243478257</v>
      </c>
      <c r="AI47" s="75">
        <f>PXIL!K47</f>
        <v>0</v>
      </c>
      <c r="AJ47" s="75">
        <f>PXIL!Q47</f>
        <v>0</v>
      </c>
      <c r="AK47" s="75">
        <f>RTM_IEX!K47</f>
        <v>14.51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1.5604686091919497</v>
      </c>
      <c r="F48">
        <f>GT_Spot!S48</f>
        <v>0</v>
      </c>
      <c r="G48">
        <f>PPCL_NG!S48</f>
        <v>18.79</v>
      </c>
      <c r="H48">
        <f>PPCL_Spot!S48</f>
        <v>16.809999999999999</v>
      </c>
      <c r="I48">
        <f>Bawana_NG!S48</f>
        <v>31.04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146.01999999999998</v>
      </c>
      <c r="AB48" s="117">
        <f>-STOA!Q48</f>
        <v>0</v>
      </c>
      <c r="AC48">
        <f t="shared" si="0"/>
        <v>2.1360281237608891</v>
      </c>
      <c r="AD48">
        <f t="shared" si="1"/>
        <v>240.59444048543102</v>
      </c>
      <c r="AE48">
        <f>'IDT-1'!E48</f>
        <v>0</v>
      </c>
      <c r="AF48" s="26"/>
      <c r="AG48">
        <f t="shared" si="2"/>
        <v>290.59444048543105</v>
      </c>
      <c r="AI48" s="75">
        <f>PXIL!K48</f>
        <v>0</v>
      </c>
      <c r="AJ48" s="75">
        <f>PXIL!Q48</f>
        <v>0</v>
      </c>
      <c r="AK48" s="75">
        <f>RTM_IEX!K48</f>
        <v>14.51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1.5604686091919497</v>
      </c>
      <c r="F49">
        <f>GT_Spot!S49</f>
        <v>0</v>
      </c>
      <c r="G49">
        <f>PPCL_NG!S49</f>
        <v>18.79</v>
      </c>
      <c r="H49">
        <f>PPCL_Spot!S49</f>
        <v>16.809999999999999</v>
      </c>
      <c r="I49">
        <f>Bawana_NG!S49</f>
        <v>31.04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19.34</v>
      </c>
      <c r="Z49" s="75">
        <f>IEX!Q49</f>
        <v>0</v>
      </c>
      <c r="AA49" s="117">
        <f>STOA!K49</f>
        <v>146.01999999999998</v>
      </c>
      <c r="AB49" s="117">
        <f>-STOA!Q49</f>
        <v>0</v>
      </c>
      <c r="AC49">
        <f t="shared" si="0"/>
        <v>2.2211241237608892</v>
      </c>
      <c r="AD49">
        <f t="shared" si="1"/>
        <v>250.17934448543105</v>
      </c>
      <c r="AE49">
        <f>'IDT-1'!E49</f>
        <v>0</v>
      </c>
      <c r="AF49" s="26"/>
      <c r="AG49">
        <f t="shared" si="2"/>
        <v>300.17934448543105</v>
      </c>
      <c r="AI49" s="75">
        <f>PXIL!K49</f>
        <v>0</v>
      </c>
      <c r="AJ49" s="75">
        <f>PXIL!Q49</f>
        <v>0</v>
      </c>
      <c r="AK49" s="75">
        <f>RTM_IEX!K49</f>
        <v>4.84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2.0944662836407617</v>
      </c>
      <c r="F50">
        <f>GT_Spot!S50</f>
        <v>0</v>
      </c>
      <c r="G50">
        <f>PPCL_NG!S50</f>
        <v>18.79</v>
      </c>
      <c r="H50">
        <f>PPCL_Spot!S50</f>
        <v>26.2</v>
      </c>
      <c r="I50">
        <f>Bawana_NG!S50</f>
        <v>31.04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146.01999999999998</v>
      </c>
      <c r="AB50" s="117">
        <f>-STOA!Q50</f>
        <v>0</v>
      </c>
      <c r="AC50">
        <f t="shared" si="0"/>
        <v>2.0956713032960388</v>
      </c>
      <c r="AD50">
        <f t="shared" si="1"/>
        <v>236.04879498034472</v>
      </c>
      <c r="AE50">
        <f>'IDT-1'!E50</f>
        <v>0</v>
      </c>
      <c r="AF50" s="26"/>
      <c r="AG50">
        <f t="shared" si="2"/>
        <v>286.04879498034472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2.0854959451029313</v>
      </c>
      <c r="F51">
        <f>GT_Spot!S51</f>
        <v>0</v>
      </c>
      <c r="G51">
        <f>PPCL_NG!S51</f>
        <v>18.79</v>
      </c>
      <c r="H51">
        <f>PPCL_Spot!S51</f>
        <v>25.39</v>
      </c>
      <c r="I51">
        <f>Bawana_NG!S51</f>
        <v>31.04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146.01999999999998</v>
      </c>
      <c r="AB51" s="117">
        <f>-STOA!Q51</f>
        <v>0</v>
      </c>
      <c r="AC51">
        <f t="shared" si="0"/>
        <v>2.0884643643169056</v>
      </c>
      <c r="AD51">
        <f t="shared" si="1"/>
        <v>235.23703158078601</v>
      </c>
      <c r="AE51">
        <f>'IDT-1'!E51</f>
        <v>0</v>
      </c>
      <c r="AF51" s="26"/>
      <c r="AG51">
        <f t="shared" si="2"/>
        <v>285.23703158078604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2.0854959451029313</v>
      </c>
      <c r="F52">
        <f>GT_Spot!S52</f>
        <v>0</v>
      </c>
      <c r="G52">
        <f>PPCL_NG!S52</f>
        <v>18.79</v>
      </c>
      <c r="H52">
        <f>PPCL_Spot!S52</f>
        <v>25.39</v>
      </c>
      <c r="I52">
        <f>Bawana_NG!S52</f>
        <v>31.04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146.01999999999998</v>
      </c>
      <c r="AB52" s="117">
        <f>-STOA!Q52</f>
        <v>0</v>
      </c>
      <c r="AC52">
        <f t="shared" si="0"/>
        <v>2.2161523643169057</v>
      </c>
      <c r="AD52">
        <f t="shared" si="1"/>
        <v>249.61934358078599</v>
      </c>
      <c r="AE52">
        <f>'IDT-1'!E52</f>
        <v>0</v>
      </c>
      <c r="AF52" s="26"/>
      <c r="AG52">
        <f t="shared" si="2"/>
        <v>299.61934358078599</v>
      </c>
      <c r="AI52" s="75">
        <f>PXIL!K52</f>
        <v>0</v>
      </c>
      <c r="AJ52" s="75">
        <f>PXIL!Q52</f>
        <v>0</v>
      </c>
      <c r="AK52" s="75">
        <f>RTM_IEX!K52</f>
        <v>14.51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2.0854959451029313</v>
      </c>
      <c r="F53">
        <f>GT_Spot!S53</f>
        <v>0</v>
      </c>
      <c r="G53">
        <f>PPCL_NG!S53</f>
        <v>18.79</v>
      </c>
      <c r="H53">
        <f>PPCL_Spot!S53</f>
        <v>25.39</v>
      </c>
      <c r="I53">
        <f>Bawana_NG!S53</f>
        <v>31.04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146.01999999999998</v>
      </c>
      <c r="AB53" s="117">
        <f>-STOA!Q53</f>
        <v>0</v>
      </c>
      <c r="AC53">
        <f t="shared" si="0"/>
        <v>2.2161523643169057</v>
      </c>
      <c r="AD53">
        <f t="shared" si="1"/>
        <v>249.61934358078599</v>
      </c>
      <c r="AE53">
        <f>'IDT-1'!E53</f>
        <v>0</v>
      </c>
      <c r="AF53" s="26"/>
      <c r="AG53">
        <f t="shared" si="2"/>
        <v>299.61934358078599</v>
      </c>
      <c r="AI53" s="75">
        <f>PXIL!K53</f>
        <v>0</v>
      </c>
      <c r="AJ53" s="75">
        <f>PXIL!Q53</f>
        <v>0</v>
      </c>
      <c r="AK53" s="75">
        <f>RTM_IEX!K53</f>
        <v>14.51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2.0854959451029313</v>
      </c>
      <c r="F54">
        <f>GT_Spot!S54</f>
        <v>0</v>
      </c>
      <c r="G54">
        <f>PPCL_NG!S54</f>
        <v>18.79</v>
      </c>
      <c r="H54">
        <f>PPCL_Spot!S54</f>
        <v>25.39</v>
      </c>
      <c r="I54">
        <f>Bawana_NG!S54</f>
        <v>31.04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24.18</v>
      </c>
      <c r="Z54" s="75">
        <f>IEX!Q54</f>
        <v>0</v>
      </c>
      <c r="AA54" s="117">
        <f>STOA!K54</f>
        <v>146.01999999999998</v>
      </c>
      <c r="AB54" s="117">
        <f>-STOA!Q54</f>
        <v>0</v>
      </c>
      <c r="AC54">
        <f t="shared" si="0"/>
        <v>2.4289363643169057</v>
      </c>
      <c r="AD54">
        <f t="shared" si="1"/>
        <v>273.586559580786</v>
      </c>
      <c r="AE54">
        <f>'IDT-1'!E54</f>
        <v>0</v>
      </c>
      <c r="AF54" s="26"/>
      <c r="AG54">
        <f t="shared" si="2"/>
        <v>323.586559580786</v>
      </c>
      <c r="AI54" s="75">
        <f>PXIL!K54</f>
        <v>0</v>
      </c>
      <c r="AJ54" s="75">
        <f>PXIL!Q54</f>
        <v>0</v>
      </c>
      <c r="AK54" s="75">
        <f>RTM_IEX!K54</f>
        <v>14.51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1.519059405940594</v>
      </c>
      <c r="F55">
        <f>GT_Spot!S55</f>
        <v>0</v>
      </c>
      <c r="G55">
        <f>PPCL_NG!S55</f>
        <v>18.79</v>
      </c>
      <c r="H55">
        <f>PPCL_Spot!S55</f>
        <v>16.051910941778782</v>
      </c>
      <c r="I55">
        <f>Bawana_NG!S55</f>
        <v>31.04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146.01999999999998</v>
      </c>
      <c r="AB55" s="117">
        <f>-STOA!Q55</f>
        <v>0</v>
      </c>
      <c r="AC55">
        <f t="shared" si="0"/>
        <v>2.0438965390599306</v>
      </c>
      <c r="AD55">
        <f t="shared" si="1"/>
        <v>230.21707380865942</v>
      </c>
      <c r="AE55">
        <f>'IDT-1'!E55</f>
        <v>0</v>
      </c>
      <c r="AF55" s="26"/>
      <c r="AG55">
        <f t="shared" si="2"/>
        <v>280.21707380865939</v>
      </c>
      <c r="AI55" s="75">
        <f>PXIL!K55</f>
        <v>0</v>
      </c>
      <c r="AJ55" s="75">
        <f>PXIL!Q55</f>
        <v>0</v>
      </c>
      <c r="AK55" s="75">
        <f>RTM_IEX!K55</f>
        <v>4.84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1.519059405940594</v>
      </c>
      <c r="F56">
        <f>GT_Spot!S56</f>
        <v>0</v>
      </c>
      <c r="G56">
        <f>PPCL_NG!S56</f>
        <v>18.79</v>
      </c>
      <c r="H56">
        <f>PPCL_Spot!S56</f>
        <v>16.051910941778782</v>
      </c>
      <c r="I56">
        <f>Bawana_NG!S56</f>
        <v>31.04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146.01999999999998</v>
      </c>
      <c r="AB56" s="117">
        <f>-STOA!Q56</f>
        <v>0</v>
      </c>
      <c r="AC56">
        <f t="shared" si="0"/>
        <v>2.0438965390599306</v>
      </c>
      <c r="AD56">
        <f t="shared" si="1"/>
        <v>230.21707380865942</v>
      </c>
      <c r="AE56">
        <f>'IDT-1'!E56</f>
        <v>0</v>
      </c>
      <c r="AF56" s="26"/>
      <c r="AG56">
        <f t="shared" si="2"/>
        <v>280.21707380865939</v>
      </c>
      <c r="AI56" s="75">
        <f>PXIL!K56</f>
        <v>0</v>
      </c>
      <c r="AJ56" s="75">
        <f>PXIL!Q56</f>
        <v>0</v>
      </c>
      <c r="AK56" s="75">
        <f>RTM_IEX!K56</f>
        <v>4.84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1.519059405940594</v>
      </c>
      <c r="F57">
        <f>GT_Spot!S57</f>
        <v>0</v>
      </c>
      <c r="G57">
        <f>PPCL_NG!S57</f>
        <v>18.79</v>
      </c>
      <c r="H57">
        <f>PPCL_Spot!S57</f>
        <v>16.051910941778782</v>
      </c>
      <c r="I57">
        <f>Bawana_NG!S57</f>
        <v>31.04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24.17</v>
      </c>
      <c r="Z57" s="75">
        <f>IEX!Q57</f>
        <v>0</v>
      </c>
      <c r="AA57" s="117">
        <f>STOA!K57</f>
        <v>146.01999999999998</v>
      </c>
      <c r="AB57" s="117">
        <f>-STOA!Q57</f>
        <v>0</v>
      </c>
      <c r="AC57">
        <f t="shared" si="0"/>
        <v>2.2140005390599304</v>
      </c>
      <c r="AD57">
        <f t="shared" si="1"/>
        <v>249.37696980865942</v>
      </c>
      <c r="AE57">
        <f>'IDT-1'!E57</f>
        <v>0</v>
      </c>
      <c r="AF57" s="26"/>
      <c r="AG57">
        <f t="shared" si="2"/>
        <v>299.3769698086594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1.519059405940594</v>
      </c>
      <c r="F58">
        <f>GT_Spot!S58</f>
        <v>0</v>
      </c>
      <c r="G58">
        <f>PPCL_NG!S58</f>
        <v>18.79</v>
      </c>
      <c r="H58">
        <f>PPCL_Spot!S58</f>
        <v>16.051910941778782</v>
      </c>
      <c r="I58">
        <f>Bawana_NG!S58</f>
        <v>31.04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19.34</v>
      </c>
      <c r="Z58" s="75">
        <f>IEX!Q58</f>
        <v>0</v>
      </c>
      <c r="AA58" s="117">
        <f>STOA!K58</f>
        <v>146.01999999999998</v>
      </c>
      <c r="AB58" s="117">
        <f>-STOA!Q58</f>
        <v>0</v>
      </c>
      <c r="AC58">
        <f t="shared" si="0"/>
        <v>2.2991845390599304</v>
      </c>
      <c r="AD58">
        <f t="shared" si="1"/>
        <v>258.97178580865943</v>
      </c>
      <c r="AE58">
        <f>'IDT-1'!E58</f>
        <v>0</v>
      </c>
      <c r="AF58" s="26"/>
      <c r="AG58">
        <f t="shared" si="2"/>
        <v>308.97178580865943</v>
      </c>
      <c r="AI58" s="75">
        <f>PXIL!K58</f>
        <v>0</v>
      </c>
      <c r="AJ58" s="75">
        <f>PXIL!Q58</f>
        <v>0</v>
      </c>
      <c r="AK58" s="75">
        <f>RTM_IEX!K58</f>
        <v>14.51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2.0848456501403176</v>
      </c>
      <c r="F59">
        <f>GT_Spot!S59</f>
        <v>0</v>
      </c>
      <c r="G59">
        <f>PPCL_NG!S59</f>
        <v>18.79</v>
      </c>
      <c r="H59">
        <f>PPCL_Spot!S59</f>
        <v>24.572925348255744</v>
      </c>
      <c r="I59">
        <f>Bawana_NG!S59</f>
        <v>31.04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14.51</v>
      </c>
      <c r="Z59" s="75">
        <f>IEX!Q59</f>
        <v>0</v>
      </c>
      <c r="AA59" s="117">
        <f>STOA!K59</f>
        <v>175.03</v>
      </c>
      <c r="AB59" s="117">
        <f>-STOA!Q59</f>
        <v>0</v>
      </c>
      <c r="AC59">
        <f t="shared" si="0"/>
        <v>2.5068363847858857</v>
      </c>
      <c r="AD59">
        <f t="shared" si="1"/>
        <v>282.36093461361014</v>
      </c>
      <c r="AE59">
        <f>'IDT-1'!E59</f>
        <v>0</v>
      </c>
      <c r="AF59" s="26"/>
      <c r="AG59">
        <f t="shared" si="2"/>
        <v>282.36093461361014</v>
      </c>
      <c r="AI59" s="75">
        <f>PXIL!K59</f>
        <v>0</v>
      </c>
      <c r="AJ59" s="75">
        <f>PXIL!Q59</f>
        <v>0</v>
      </c>
      <c r="AK59" s="75">
        <f>RTM_IEX!K59</f>
        <v>4.84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2.0848456501403176</v>
      </c>
      <c r="F60">
        <f>GT_Spot!S60</f>
        <v>0</v>
      </c>
      <c r="G60">
        <f>PPCL_NG!S60</f>
        <v>18.79</v>
      </c>
      <c r="H60">
        <f>PPCL_Spot!S60</f>
        <v>24.572925348255744</v>
      </c>
      <c r="I60">
        <f>Bawana_NG!S60</f>
        <v>31.04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38.68</v>
      </c>
      <c r="Z60" s="75">
        <f>IEX!Q60</f>
        <v>0</v>
      </c>
      <c r="AA60" s="117">
        <f>STOA!K60</f>
        <v>180.83</v>
      </c>
      <c r="AB60" s="117">
        <f>-STOA!Q60</f>
        <v>0</v>
      </c>
      <c r="AC60">
        <f t="shared" si="0"/>
        <v>2.8556683847858855</v>
      </c>
      <c r="AD60">
        <f t="shared" si="1"/>
        <v>321.65210261361017</v>
      </c>
      <c r="AE60">
        <f>'IDT-1'!E60</f>
        <v>0</v>
      </c>
      <c r="AF60" s="26"/>
      <c r="AG60">
        <f t="shared" si="2"/>
        <v>321.65210261361017</v>
      </c>
      <c r="AI60" s="75">
        <f>PXIL!K60</f>
        <v>0</v>
      </c>
      <c r="AJ60" s="75">
        <f>PXIL!Q60</f>
        <v>0</v>
      </c>
      <c r="AK60" s="75">
        <f>RTM_IEX!K60</f>
        <v>14.51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2.0848456501403176</v>
      </c>
      <c r="F61">
        <f>GT_Spot!S61</f>
        <v>0</v>
      </c>
      <c r="G61">
        <f>PPCL_NG!S61</f>
        <v>18.79</v>
      </c>
      <c r="H61">
        <f>PPCL_Spot!S61</f>
        <v>24.572925348255744</v>
      </c>
      <c r="I61">
        <f>Bawana_NG!S61</f>
        <v>31.04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24.18</v>
      </c>
      <c r="Z61" s="75">
        <f>IEX!Q61</f>
        <v>0</v>
      </c>
      <c r="AA61" s="117">
        <f>STOA!K61</f>
        <v>198.24</v>
      </c>
      <c r="AB61" s="117">
        <f>-STOA!Q61</f>
        <v>0</v>
      </c>
      <c r="AC61">
        <f t="shared" si="0"/>
        <v>2.8812763847858855</v>
      </c>
      <c r="AD61">
        <f t="shared" si="1"/>
        <v>324.53649461361016</v>
      </c>
      <c r="AE61">
        <f>'IDT-1'!E61</f>
        <v>0</v>
      </c>
      <c r="AF61" s="26"/>
      <c r="AG61">
        <f t="shared" si="2"/>
        <v>324.53649461361016</v>
      </c>
      <c r="AI61" s="75">
        <f>PXIL!K61</f>
        <v>0</v>
      </c>
      <c r="AJ61" s="75">
        <f>PXIL!Q61</f>
        <v>0</v>
      </c>
      <c r="AK61" s="75">
        <f>RTM_IEX!K61</f>
        <v>14.51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2.0848456501403176</v>
      </c>
      <c r="F62">
        <f>GT_Spot!S62</f>
        <v>0</v>
      </c>
      <c r="G62">
        <f>PPCL_NG!S62</f>
        <v>18.79</v>
      </c>
      <c r="H62">
        <f>PPCL_Spot!S62</f>
        <v>24.572925348255744</v>
      </c>
      <c r="I62">
        <f>Bawana_NG!S62</f>
        <v>31.04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24.18</v>
      </c>
      <c r="Z62" s="75">
        <f>IEX!Q62</f>
        <v>0</v>
      </c>
      <c r="AA62" s="117">
        <f>STOA!K62</f>
        <v>198.24</v>
      </c>
      <c r="AB62" s="117">
        <f>-STOA!Q62</f>
        <v>0</v>
      </c>
      <c r="AC62">
        <f t="shared" si="0"/>
        <v>2.9237803847858856</v>
      </c>
      <c r="AD62">
        <f t="shared" si="1"/>
        <v>329.32399061361014</v>
      </c>
      <c r="AE62">
        <f>'IDT-1'!E62</f>
        <v>0</v>
      </c>
      <c r="AF62" s="26"/>
      <c r="AG62">
        <f t="shared" si="2"/>
        <v>329.32399061361014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1.519059405940594</v>
      </c>
      <c r="F63">
        <f>GT_Spot!S63</f>
        <v>0</v>
      </c>
      <c r="G63">
        <f>PPCL_NG!S63</f>
        <v>18.79</v>
      </c>
      <c r="H63">
        <f>PPCL_Spot!S63</f>
        <v>16.989999999999998</v>
      </c>
      <c r="I63">
        <f>Bawana_NG!S63</f>
        <v>31.04</v>
      </c>
      <c r="J63">
        <f>Bawana_RLNG!S63</f>
        <v>0</v>
      </c>
      <c r="K63">
        <f>Bawana_Spot!S63</f>
        <v>13.999102966617544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191.47</v>
      </c>
      <c r="AB63" s="117">
        <f>-STOA!Q63</f>
        <v>0</v>
      </c>
      <c r="AC63">
        <f t="shared" si="0"/>
        <v>2.4521038288785113</v>
      </c>
      <c r="AD63">
        <f t="shared" si="1"/>
        <v>276.19605854367956</v>
      </c>
      <c r="AE63">
        <f>'IDT-1'!E63</f>
        <v>0</v>
      </c>
      <c r="AF63" s="26"/>
      <c r="AG63">
        <f t="shared" si="2"/>
        <v>276.19605854367956</v>
      </c>
      <c r="AI63" s="75">
        <f>PXIL!K63</f>
        <v>0</v>
      </c>
      <c r="AJ63" s="75">
        <f>PXIL!Q63</f>
        <v>0</v>
      </c>
      <c r="AK63" s="75">
        <f>RTM_IEX!K63</f>
        <v>4.84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1.519059405940594</v>
      </c>
      <c r="F64">
        <f>GT_Spot!S64</f>
        <v>0</v>
      </c>
      <c r="G64">
        <f>PPCL_NG!S64</f>
        <v>18.79</v>
      </c>
      <c r="H64">
        <f>PPCL_Spot!S64</f>
        <v>16.989999999999998</v>
      </c>
      <c r="I64">
        <f>Bawana_NG!S64</f>
        <v>31.04</v>
      </c>
      <c r="J64">
        <f>Bawana_RLNG!S64</f>
        <v>0</v>
      </c>
      <c r="K64">
        <f>Bawana_Spot!S64</f>
        <v>13.999102966617544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24.18</v>
      </c>
      <c r="Z64" s="75">
        <f>IEX!Q64</f>
        <v>0</v>
      </c>
      <c r="AA64" s="117">
        <f>STOA!K64</f>
        <v>198.24</v>
      </c>
      <c r="AB64" s="117">
        <f>-STOA!Q64</f>
        <v>0</v>
      </c>
      <c r="AC64">
        <f t="shared" si="0"/>
        <v>2.8520638288785114</v>
      </c>
      <c r="AD64">
        <f t="shared" si="1"/>
        <v>321.24609854367958</v>
      </c>
      <c r="AE64">
        <f>'IDT-1'!E64</f>
        <v>0</v>
      </c>
      <c r="AF64" s="26"/>
      <c r="AG64">
        <f t="shared" si="2"/>
        <v>321.24609854367958</v>
      </c>
      <c r="AI64" s="75">
        <f>PXIL!K64</f>
        <v>0</v>
      </c>
      <c r="AJ64" s="75">
        <f>PXIL!Q64</f>
        <v>0</v>
      </c>
      <c r="AK64" s="75">
        <f>RTM_IEX!K64</f>
        <v>19.34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1.519059405940594</v>
      </c>
      <c r="F65">
        <f>GT_Spot!S65</f>
        <v>0</v>
      </c>
      <c r="G65">
        <f>PPCL_NG!S65</f>
        <v>18.79</v>
      </c>
      <c r="H65">
        <f>PPCL_Spot!S65</f>
        <v>16.989999999999998</v>
      </c>
      <c r="I65">
        <f>Bawana_NG!S65</f>
        <v>31.04</v>
      </c>
      <c r="J65">
        <f>Bawana_RLNG!S65</f>
        <v>0</v>
      </c>
      <c r="K65">
        <f>Bawana_Spot!S65</f>
        <v>14.000884340850229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24.18</v>
      </c>
      <c r="Z65" s="75">
        <f>IEX!Q65</f>
        <v>0</v>
      </c>
      <c r="AA65" s="117">
        <f>STOA!K65</f>
        <v>198.24</v>
      </c>
      <c r="AB65" s="117">
        <f>-STOA!Q65</f>
        <v>0</v>
      </c>
      <c r="AC65">
        <f t="shared" si="0"/>
        <v>2.8095755049717597</v>
      </c>
      <c r="AD65">
        <f t="shared" si="1"/>
        <v>316.46036824181908</v>
      </c>
      <c r="AE65">
        <f>'IDT-1'!E65</f>
        <v>0</v>
      </c>
      <c r="AF65" s="26"/>
      <c r="AG65">
        <f t="shared" si="2"/>
        <v>316.46036824181908</v>
      </c>
      <c r="AI65" s="75">
        <f>PXIL!K65</f>
        <v>0</v>
      </c>
      <c r="AJ65" s="75">
        <f>PXIL!Q65</f>
        <v>0</v>
      </c>
      <c r="AK65" s="75">
        <f>RTM_IEX!K65</f>
        <v>14.51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1.4685924034471753</v>
      </c>
      <c r="F66">
        <f>GT_Spot!S66</f>
        <v>0</v>
      </c>
      <c r="G66">
        <f>PPCL_NG!S66</f>
        <v>18.79</v>
      </c>
      <c r="H66">
        <f>PPCL_Spot!S66</f>
        <v>16.989999999999998</v>
      </c>
      <c r="I66">
        <f>Bawana_NG!S66</f>
        <v>31.04</v>
      </c>
      <c r="J66">
        <f>Bawana_RLNG!S66</f>
        <v>0</v>
      </c>
      <c r="K66">
        <f>Bawana_Spot!S66</f>
        <v>14.000884340850229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198.24</v>
      </c>
      <c r="AB66" s="117">
        <f>-STOA!Q66</f>
        <v>0</v>
      </c>
      <c r="AC66">
        <f t="shared" si="0"/>
        <v>2.4686593953498175</v>
      </c>
      <c r="AD66">
        <f t="shared" si="1"/>
        <v>278.06081734894758</v>
      </c>
      <c r="AE66">
        <f>'IDT-1'!E66</f>
        <v>0</v>
      </c>
      <c r="AF66" s="26"/>
      <c r="AG66">
        <f t="shared" si="2"/>
        <v>278.06081734894758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1.4685924034471753</v>
      </c>
      <c r="F67">
        <f>GT_Spot!S67</f>
        <v>0</v>
      </c>
      <c r="G67">
        <f>PPCL_NG!S67</f>
        <v>18.79</v>
      </c>
      <c r="H67">
        <f>PPCL_Spot!S67</f>
        <v>16.989999999999998</v>
      </c>
      <c r="I67">
        <f>Bawana_NG!S67</f>
        <v>31.04</v>
      </c>
      <c r="J67">
        <f>Bawana_RLNG!S67</f>
        <v>0</v>
      </c>
      <c r="K67">
        <f>Bawana_Spot!S67</f>
        <v>14.000884340850229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19.34</v>
      </c>
      <c r="Z67" s="75">
        <f>IEX!Q67</f>
        <v>0</v>
      </c>
      <c r="AA67" s="117">
        <f>STOA!K67</f>
        <v>191.47</v>
      </c>
      <c r="AB67" s="117">
        <f>-STOA!Q67</f>
        <v>0</v>
      </c>
      <c r="AC67">
        <f t="shared" si="0"/>
        <v>2.7494673953498174</v>
      </c>
      <c r="AD67">
        <f t="shared" si="1"/>
        <v>309.69000934894757</v>
      </c>
      <c r="AE67">
        <f>'IDT-1'!E67</f>
        <v>0</v>
      </c>
      <c r="AF67" s="26"/>
      <c r="AG67">
        <f t="shared" si="2"/>
        <v>309.69000934894757</v>
      </c>
      <c r="AI67" s="75">
        <f>PXIL!K67</f>
        <v>0</v>
      </c>
      <c r="AJ67" s="75">
        <f>PXIL!Q67</f>
        <v>0</v>
      </c>
      <c r="AK67" s="75">
        <f>RTM_IEX!K67</f>
        <v>19.34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1.519059405940594</v>
      </c>
      <c r="F68">
        <f>GT_Spot!S68</f>
        <v>0</v>
      </c>
      <c r="G68">
        <f>PPCL_NG!S68</f>
        <v>18.79</v>
      </c>
      <c r="H68">
        <f>PPCL_Spot!S68</f>
        <v>16.989999999999998</v>
      </c>
      <c r="I68">
        <f>Bawana_NG!S68</f>
        <v>31.04</v>
      </c>
      <c r="J68">
        <f>Bawana_RLNG!S68</f>
        <v>0</v>
      </c>
      <c r="K68">
        <f>Bawana_Spot!S68</f>
        <v>14.000884340850229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14.51</v>
      </c>
      <c r="Z68" s="75">
        <f>IEX!Q68</f>
        <v>0</v>
      </c>
      <c r="AA68" s="117">
        <f>STOA!K68</f>
        <v>198.24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2.7669835049717597</v>
      </c>
      <c r="AD68">
        <f t="shared" ref="AD68:AD98" si="4">SUM(B68:AB68,AI68:AR68)-AC68</f>
        <v>311.66296024181906</v>
      </c>
      <c r="AE68">
        <f>'IDT-1'!E68</f>
        <v>0</v>
      </c>
      <c r="AF68" s="26"/>
      <c r="AG68">
        <f t="shared" ref="AG68:AG98" si="5">SUM(AD68:AF68)+AT68</f>
        <v>311.66296024181906</v>
      </c>
      <c r="AI68" s="75">
        <f>PXIL!K68</f>
        <v>0</v>
      </c>
      <c r="AJ68" s="75">
        <f>PXIL!Q68</f>
        <v>0</v>
      </c>
      <c r="AK68" s="75">
        <f>RTM_IEX!K68</f>
        <v>19.34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1.519059405940594</v>
      </c>
      <c r="F69">
        <f>GT_Spot!S69</f>
        <v>0</v>
      </c>
      <c r="G69">
        <f>PPCL_NG!S69</f>
        <v>18.79</v>
      </c>
      <c r="H69">
        <f>PPCL_Spot!S69</f>
        <v>16.989999999999998</v>
      </c>
      <c r="I69">
        <f>Bawana_NG!S69</f>
        <v>31.04</v>
      </c>
      <c r="J69">
        <f>Bawana_RLNG!S69</f>
        <v>0</v>
      </c>
      <c r="K69">
        <f>Bawana_Spot!S69</f>
        <v>14.000884340850229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14.51</v>
      </c>
      <c r="Z69" s="75">
        <f>IEX!Q69</f>
        <v>0</v>
      </c>
      <c r="AA69" s="117">
        <f>STOA!K69</f>
        <v>191.47</v>
      </c>
      <c r="AB69" s="117">
        <f>-STOA!Q69</f>
        <v>0</v>
      </c>
      <c r="AC69">
        <f t="shared" si="3"/>
        <v>2.7074075049717599</v>
      </c>
      <c r="AD69">
        <f t="shared" si="4"/>
        <v>304.95253624181908</v>
      </c>
      <c r="AE69">
        <f>'IDT-1'!E69</f>
        <v>0</v>
      </c>
      <c r="AF69" s="26"/>
      <c r="AG69">
        <f t="shared" si="5"/>
        <v>304.95253624181908</v>
      </c>
      <c r="AI69" s="75">
        <f>PXIL!K69</f>
        <v>0</v>
      </c>
      <c r="AJ69" s="75">
        <f>PXIL!Q69</f>
        <v>0</v>
      </c>
      <c r="AK69" s="75">
        <f>RTM_IEX!K69</f>
        <v>19.34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1.519059405940594</v>
      </c>
      <c r="F70">
        <f>GT_Spot!S70</f>
        <v>0</v>
      </c>
      <c r="G70">
        <f>PPCL_NG!S70</f>
        <v>18.79</v>
      </c>
      <c r="H70">
        <f>PPCL_Spot!S70</f>
        <v>16.989999999999998</v>
      </c>
      <c r="I70">
        <f>Bawana_NG!S70</f>
        <v>31.04</v>
      </c>
      <c r="J70">
        <f>Bawana_RLNG!S70</f>
        <v>0</v>
      </c>
      <c r="K70">
        <f>Bawana_Spot!S70</f>
        <v>14.000884340850229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14.51</v>
      </c>
      <c r="Z70" s="75">
        <f>IEX!Q70</f>
        <v>0</v>
      </c>
      <c r="AA70" s="117">
        <f>STOA!K70</f>
        <v>191.47</v>
      </c>
      <c r="AB70" s="117">
        <f>-STOA!Q70</f>
        <v>0</v>
      </c>
      <c r="AC70">
        <f t="shared" si="3"/>
        <v>2.7074075049717599</v>
      </c>
      <c r="AD70">
        <f t="shared" si="4"/>
        <v>304.95253624181908</v>
      </c>
      <c r="AE70">
        <f>'IDT-1'!E70</f>
        <v>0</v>
      </c>
      <c r="AF70" s="26"/>
      <c r="AG70">
        <f t="shared" si="5"/>
        <v>304.95253624181908</v>
      </c>
      <c r="AI70" s="75">
        <f>PXIL!K70</f>
        <v>0</v>
      </c>
      <c r="AJ70" s="75">
        <f>PXIL!Q70</f>
        <v>0</v>
      </c>
      <c r="AK70" s="75">
        <f>RTM_IEX!K70</f>
        <v>19.34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1.519059405940594</v>
      </c>
      <c r="F71">
        <f>GT_Spot!S71</f>
        <v>0</v>
      </c>
      <c r="G71">
        <f>PPCL_NG!S71</f>
        <v>18.79</v>
      </c>
      <c r="H71">
        <f>PPCL_Spot!S71</f>
        <v>17.417875868796489</v>
      </c>
      <c r="I71">
        <f>Bawana_NG!S71</f>
        <v>31.04</v>
      </c>
      <c r="J71">
        <f>Bawana_RLNG!S71</f>
        <v>0</v>
      </c>
      <c r="K71">
        <f>Bawana_Spot!S71</f>
        <v>14.000884340850229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9.67</v>
      </c>
      <c r="Z71" s="75">
        <f>IEX!Q71</f>
        <v>0</v>
      </c>
      <c r="AA71" s="117">
        <f>STOA!K71</f>
        <v>162.45999999999998</v>
      </c>
      <c r="AB71" s="117">
        <f>-STOA!Q71</f>
        <v>0</v>
      </c>
      <c r="AC71">
        <f t="shared" si="3"/>
        <v>2.2431008126171683</v>
      </c>
      <c r="AD71">
        <f t="shared" si="4"/>
        <v>252.65471880297014</v>
      </c>
      <c r="AE71">
        <f>'IDT-1'!E71</f>
        <v>0</v>
      </c>
      <c r="AF71" s="26"/>
      <c r="AG71">
        <f t="shared" si="5"/>
        <v>252.65471880297014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1.519059405940594</v>
      </c>
      <c r="F72">
        <f>GT_Spot!S72</f>
        <v>0</v>
      </c>
      <c r="G72">
        <f>PPCL_NG!S72</f>
        <v>18.79</v>
      </c>
      <c r="H72">
        <f>PPCL_Spot!S72</f>
        <v>17.417875868796489</v>
      </c>
      <c r="I72">
        <f>Bawana_NG!S72</f>
        <v>31.04</v>
      </c>
      <c r="J72">
        <f>Bawana_RLNG!S72</f>
        <v>0</v>
      </c>
      <c r="K72">
        <f>Bawana_Spot!S72</f>
        <v>14.000884340850229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152.79</v>
      </c>
      <c r="AB72" s="117">
        <f>-STOA!Q72</f>
        <v>0</v>
      </c>
      <c r="AC72">
        <f t="shared" si="3"/>
        <v>2.0729088126171682</v>
      </c>
      <c r="AD72">
        <f t="shared" si="4"/>
        <v>233.48491080297015</v>
      </c>
      <c r="AE72">
        <f>'IDT-1'!E72</f>
        <v>0</v>
      </c>
      <c r="AF72" s="26"/>
      <c r="AG72">
        <f t="shared" si="5"/>
        <v>233.48491080297015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1.519059405940594</v>
      </c>
      <c r="F73">
        <f>GT_Spot!S73</f>
        <v>0</v>
      </c>
      <c r="G73">
        <f>PPCL_NG!S73</f>
        <v>18.79</v>
      </c>
      <c r="H73">
        <f>PPCL_Spot!S73</f>
        <v>17.417875868796489</v>
      </c>
      <c r="I73">
        <f>Bawana_NG!S73</f>
        <v>31.04</v>
      </c>
      <c r="J73">
        <f>Bawana_RLNG!S73</f>
        <v>0</v>
      </c>
      <c r="K73">
        <f>Bawana_Spot!S73</f>
        <v>14.000884340850229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33.85</v>
      </c>
      <c r="Z73" s="75">
        <f>IEX!Q73</f>
        <v>0</v>
      </c>
      <c r="AA73" s="117">
        <f>STOA!K73</f>
        <v>143.12</v>
      </c>
      <c r="AB73" s="117">
        <f>-STOA!Q73</f>
        <v>0</v>
      </c>
      <c r="AC73">
        <f t="shared" si="3"/>
        <v>2.2856928126171687</v>
      </c>
      <c r="AD73">
        <f t="shared" si="4"/>
        <v>257.45212680297016</v>
      </c>
      <c r="AE73">
        <f>'IDT-1'!E73</f>
        <v>0</v>
      </c>
      <c r="AF73" s="26"/>
      <c r="AG73">
        <f t="shared" si="5"/>
        <v>257.45212680297016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1.519059405940594</v>
      </c>
      <c r="F74">
        <f>GT_Spot!S74</f>
        <v>0</v>
      </c>
      <c r="G74">
        <f>PPCL_NG!S74</f>
        <v>18.79</v>
      </c>
      <c r="H74">
        <f>PPCL_Spot!S74</f>
        <v>17.417875868796489</v>
      </c>
      <c r="I74">
        <f>Bawana_NG!S74</f>
        <v>31.04</v>
      </c>
      <c r="J74">
        <f>Bawana_RLNG!S74</f>
        <v>0</v>
      </c>
      <c r="K74">
        <f>Bawana_Spot!S74</f>
        <v>14.000884340850229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33.85</v>
      </c>
      <c r="Z74" s="75">
        <f>IEX!Q74</f>
        <v>0</v>
      </c>
      <c r="AA74" s="117">
        <f>STOA!K74</f>
        <v>133.45000000000002</v>
      </c>
      <c r="AB74" s="117">
        <f>-STOA!Q74</f>
        <v>0</v>
      </c>
      <c r="AC74">
        <f t="shared" si="3"/>
        <v>2.2856928126171687</v>
      </c>
      <c r="AD74">
        <f t="shared" si="4"/>
        <v>257.45212680297016</v>
      </c>
      <c r="AE74">
        <f>'IDT-1'!E74</f>
        <v>0</v>
      </c>
      <c r="AF74" s="26"/>
      <c r="AG74">
        <f t="shared" si="5"/>
        <v>257.45212680297016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2.1048658764815968</v>
      </c>
      <c r="F75">
        <f>GT_Spot!S75</f>
        <v>0</v>
      </c>
      <c r="G75">
        <f>PPCL_NG!S75</f>
        <v>18.79</v>
      </c>
      <c r="H75">
        <f>PPCL_Spot!S75</f>
        <v>24.35</v>
      </c>
      <c r="I75">
        <f>Bawana_NG!S75</f>
        <v>31.04</v>
      </c>
      <c r="J75">
        <f>Bawana_RLNG!S75</f>
        <v>0</v>
      </c>
      <c r="K75">
        <f>Bawana_Spot!S75</f>
        <v>14.000884340850229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4.84</v>
      </c>
      <c r="Z75" s="75">
        <f>IEX!Q75</f>
        <v>0</v>
      </c>
      <c r="AA75" s="117">
        <f>STOA!K75</f>
        <v>108.3</v>
      </c>
      <c r="AB75" s="117">
        <f>-STOA!Q75</f>
        <v>0</v>
      </c>
      <c r="AC75">
        <f t="shared" si="3"/>
        <v>1.7901466019125201</v>
      </c>
      <c r="AD75">
        <f t="shared" si="4"/>
        <v>201.63560361541931</v>
      </c>
      <c r="AE75">
        <f>'IDT-1'!E75</f>
        <v>0</v>
      </c>
      <c r="AF75" s="26"/>
      <c r="AG75">
        <f t="shared" si="5"/>
        <v>201.63560361541931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2.1048658764815968</v>
      </c>
      <c r="F76">
        <f>GT_Spot!S76</f>
        <v>0</v>
      </c>
      <c r="G76">
        <f>PPCL_NG!S76</f>
        <v>18.79</v>
      </c>
      <c r="H76">
        <f>PPCL_Spot!S76</f>
        <v>24.35</v>
      </c>
      <c r="I76">
        <f>Bawana_NG!S76</f>
        <v>31.04</v>
      </c>
      <c r="J76">
        <f>Bawana_RLNG!S76</f>
        <v>0</v>
      </c>
      <c r="K76">
        <f>Bawana_Spot!S76</f>
        <v>14.000884340850229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29.01</v>
      </c>
      <c r="Z76" s="75">
        <f>IEX!Q76</f>
        <v>0</v>
      </c>
      <c r="AA76" s="117">
        <f>STOA!K76</f>
        <v>108.3</v>
      </c>
      <c r="AB76" s="117">
        <f>-STOA!Q76</f>
        <v>0</v>
      </c>
      <c r="AC76">
        <f t="shared" si="3"/>
        <v>2.0879386019125206</v>
      </c>
      <c r="AD76">
        <f t="shared" si="4"/>
        <v>235.1778116154193</v>
      </c>
      <c r="AE76">
        <f>'IDT-1'!E76</f>
        <v>0</v>
      </c>
      <c r="AF76" s="26"/>
      <c r="AG76">
        <f t="shared" si="5"/>
        <v>235.1778116154193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1.5331683168316832</v>
      </c>
      <c r="F77">
        <f>GT_Spot!S77</f>
        <v>0</v>
      </c>
      <c r="G77">
        <f>PPCL_NG!S77</f>
        <v>18.79</v>
      </c>
      <c r="H77">
        <f>PPCL_Spot!S77</f>
        <v>16.051910941778782</v>
      </c>
      <c r="I77">
        <f>Bawana_NG!S77</f>
        <v>31.04</v>
      </c>
      <c r="J77">
        <f>Bawana_RLNG!S77</f>
        <v>0</v>
      </c>
      <c r="K77">
        <f>Bawana_Spot!S77</f>
        <v>14.000884340850229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29.01</v>
      </c>
      <c r="Z77" s="75">
        <f>IEX!Q77</f>
        <v>0</v>
      </c>
      <c r="AA77" s="117">
        <f>STOA!K77</f>
        <v>108.3</v>
      </c>
      <c r="AB77" s="117">
        <f>-STOA!Q77</f>
        <v>0</v>
      </c>
      <c r="AC77">
        <f t="shared" si="3"/>
        <v>2.0098844796752542</v>
      </c>
      <c r="AD77">
        <f t="shared" si="4"/>
        <v>226.38607911978542</v>
      </c>
      <c r="AE77">
        <f>'IDT-1'!E77</f>
        <v>0</v>
      </c>
      <c r="AF77" s="26"/>
      <c r="AG77">
        <f t="shared" si="5"/>
        <v>226.38607911978542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1.5331683168316832</v>
      </c>
      <c r="F78">
        <f>GT_Spot!S78</f>
        <v>0</v>
      </c>
      <c r="G78">
        <f>PPCL_NG!S78</f>
        <v>18.79</v>
      </c>
      <c r="H78">
        <f>PPCL_Spot!S78</f>
        <v>16.051910941778782</v>
      </c>
      <c r="I78">
        <f>Bawana_NG!S78</f>
        <v>31.04</v>
      </c>
      <c r="J78">
        <f>Bawana_RLNG!S78</f>
        <v>0</v>
      </c>
      <c r="K78">
        <f>Bawana_Spot!S78</f>
        <v>14.000884340850229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19.34</v>
      </c>
      <c r="Z78" s="75">
        <f>IEX!Q78</f>
        <v>0</v>
      </c>
      <c r="AA78" s="117">
        <f>STOA!K78</f>
        <v>108.3</v>
      </c>
      <c r="AB78" s="117">
        <f>-STOA!Q78</f>
        <v>0</v>
      </c>
      <c r="AC78">
        <f t="shared" si="3"/>
        <v>1.9247884796752543</v>
      </c>
      <c r="AD78">
        <f t="shared" si="4"/>
        <v>216.80117511978546</v>
      </c>
      <c r="AE78">
        <f>'IDT-1'!E78</f>
        <v>0</v>
      </c>
      <c r="AF78" s="26"/>
      <c r="AG78">
        <f t="shared" si="5"/>
        <v>216.80117511978546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2.1137157107231923</v>
      </c>
      <c r="F79">
        <f>GT_Spot!S79</f>
        <v>0</v>
      </c>
      <c r="G79">
        <f>PPCL_NG!S79</f>
        <v>18.79</v>
      </c>
      <c r="H79">
        <f>PPCL_Spot!S79</f>
        <v>24.13</v>
      </c>
      <c r="I79">
        <f>Bawana_NG!S79</f>
        <v>31.04</v>
      </c>
      <c r="J79">
        <f>Bawana_RLNG!S79</f>
        <v>0</v>
      </c>
      <c r="K79">
        <f>Bawana_Spot!S79</f>
        <v>14.000884340850229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4.84</v>
      </c>
      <c r="Z79" s="75">
        <f>IEX!Q79</f>
        <v>0</v>
      </c>
      <c r="AA79" s="117">
        <f>STOA!K79</f>
        <v>79.3</v>
      </c>
      <c r="AB79" s="117">
        <f>-STOA!Q79</f>
        <v>0</v>
      </c>
      <c r="AC79">
        <f t="shared" si="3"/>
        <v>1.6181844804538463</v>
      </c>
      <c r="AD79">
        <f t="shared" si="4"/>
        <v>182.26641557111958</v>
      </c>
      <c r="AE79">
        <f>'IDT-1'!E79</f>
        <v>0</v>
      </c>
      <c r="AF79" s="26"/>
      <c r="AG79">
        <f t="shared" si="5"/>
        <v>182.26641557111958</v>
      </c>
      <c r="AI79" s="75">
        <f>PXIL!K79</f>
        <v>0</v>
      </c>
      <c r="AJ79" s="75">
        <f>PXIL!Q79</f>
        <v>0</v>
      </c>
      <c r="AK79" s="75">
        <f>RTM_IEX!K79</f>
        <v>9.67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2.1042095416276894</v>
      </c>
      <c r="F80">
        <f>GT_Spot!S80</f>
        <v>0</v>
      </c>
      <c r="G80">
        <f>PPCL_NG!S80</f>
        <v>18.79</v>
      </c>
      <c r="H80">
        <f>PPCL_Spot!S80</f>
        <v>24.13</v>
      </c>
      <c r="I80">
        <f>Bawana_NG!S80</f>
        <v>31.04</v>
      </c>
      <c r="J80">
        <f>Bawana_RLNG!S80</f>
        <v>0</v>
      </c>
      <c r="K80">
        <f>Bawana_Spot!S80</f>
        <v>14.000884340850229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29.01</v>
      </c>
      <c r="Z80" s="75">
        <f>IEX!Q80</f>
        <v>0</v>
      </c>
      <c r="AA80" s="117">
        <f>STOA!K80</f>
        <v>79.3</v>
      </c>
      <c r="AB80" s="117">
        <f>-STOA!Q80</f>
        <v>0</v>
      </c>
      <c r="AC80">
        <f t="shared" si="3"/>
        <v>1.8307968261658059</v>
      </c>
      <c r="AD80">
        <f t="shared" si="4"/>
        <v>206.21429705631212</v>
      </c>
      <c r="AE80">
        <f>'IDT-1'!E80</f>
        <v>0</v>
      </c>
      <c r="AF80" s="26"/>
      <c r="AG80">
        <f t="shared" si="5"/>
        <v>206.21429705631212</v>
      </c>
      <c r="AI80" s="75">
        <f>PXIL!K80</f>
        <v>0</v>
      </c>
      <c r="AJ80" s="75">
        <f>PXIL!Q80</f>
        <v>0</v>
      </c>
      <c r="AK80" s="75">
        <f>RTM_IEX!K80</f>
        <v>9.67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0.71379310344827573</v>
      </c>
      <c r="F81">
        <f>GT_Spot!S81</f>
        <v>0</v>
      </c>
      <c r="G81">
        <f>PPCL_NG!S81</f>
        <v>18.79</v>
      </c>
      <c r="H81">
        <f>PPCL_Spot!S81</f>
        <v>24.13</v>
      </c>
      <c r="I81">
        <f>Bawana_NG!S81</f>
        <v>31.04</v>
      </c>
      <c r="J81">
        <f>Bawana_RLNG!S81</f>
        <v>0</v>
      </c>
      <c r="K81">
        <f>Bawana_Spot!S81</f>
        <v>14.000884340850229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33.85</v>
      </c>
      <c r="Z81" s="75">
        <f>IEX!Q81</f>
        <v>0</v>
      </c>
      <c r="AA81" s="117">
        <f>STOA!K81</f>
        <v>79.3</v>
      </c>
      <c r="AB81" s="117">
        <f>-STOA!Q81</f>
        <v>0</v>
      </c>
      <c r="AC81">
        <f t="shared" si="3"/>
        <v>1.9037451615098271</v>
      </c>
      <c r="AD81">
        <f t="shared" si="4"/>
        <v>214.43093228278869</v>
      </c>
      <c r="AE81">
        <f>'IDT-1'!E81</f>
        <v>0</v>
      </c>
      <c r="AF81" s="26"/>
      <c r="AG81">
        <f t="shared" si="5"/>
        <v>214.43093228278869</v>
      </c>
      <c r="AI81" s="75">
        <f>PXIL!K81</f>
        <v>0</v>
      </c>
      <c r="AJ81" s="75">
        <f>PXIL!Q81</f>
        <v>0</v>
      </c>
      <c r="AK81" s="75">
        <f>RTM_IEX!K81</f>
        <v>14.51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0.71379310344827573</v>
      </c>
      <c r="F82">
        <f>GT_Spot!S82</f>
        <v>0</v>
      </c>
      <c r="G82">
        <f>PPCL_NG!S82</f>
        <v>18.79</v>
      </c>
      <c r="H82">
        <f>PPCL_Spot!S82</f>
        <v>24.13</v>
      </c>
      <c r="I82">
        <f>Bawana_NG!S82</f>
        <v>31.04</v>
      </c>
      <c r="J82">
        <f>Bawana_RLNG!S82</f>
        <v>0</v>
      </c>
      <c r="K82">
        <f>Bawana_Spot!S82</f>
        <v>14.000884340850229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33.85</v>
      </c>
      <c r="Z82" s="75">
        <f>IEX!Q82</f>
        <v>0</v>
      </c>
      <c r="AA82" s="117">
        <f>STOA!K82</f>
        <v>79.3</v>
      </c>
      <c r="AB82" s="117">
        <f>-STOA!Q82</f>
        <v>0</v>
      </c>
      <c r="AC82">
        <f t="shared" si="3"/>
        <v>1.9037451615098271</v>
      </c>
      <c r="AD82">
        <f t="shared" si="4"/>
        <v>214.43093228278869</v>
      </c>
      <c r="AE82">
        <f>'IDT-1'!E82</f>
        <v>0</v>
      </c>
      <c r="AF82" s="26"/>
      <c r="AG82">
        <f t="shared" si="5"/>
        <v>214.43093228278869</v>
      </c>
      <c r="AI82" s="75">
        <f>PXIL!K82</f>
        <v>0</v>
      </c>
      <c r="AJ82" s="75">
        <f>PXIL!Q82</f>
        <v>0</v>
      </c>
      <c r="AK82" s="75">
        <f>RTM_IEX!K82</f>
        <v>14.51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0.71379310344827573</v>
      </c>
      <c r="F83">
        <f>GT_Spot!S83</f>
        <v>0</v>
      </c>
      <c r="G83">
        <f>PPCL_NG!S83</f>
        <v>18.79</v>
      </c>
      <c r="H83">
        <f>PPCL_Spot!S83</f>
        <v>25.16</v>
      </c>
      <c r="I83">
        <f>Bawana_NG!S83</f>
        <v>31.04</v>
      </c>
      <c r="J83">
        <f>Bawana_RLNG!S83</f>
        <v>0</v>
      </c>
      <c r="K83">
        <f>Bawana_Spot!S83</f>
        <v>14.000884340850229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64.790000000000006</v>
      </c>
      <c r="AB83" s="117">
        <f>-STOA!Q83</f>
        <v>0</v>
      </c>
      <c r="AC83">
        <f t="shared" si="3"/>
        <v>1.4446491615098271</v>
      </c>
      <c r="AD83">
        <f t="shared" si="4"/>
        <v>162.72002828278869</v>
      </c>
      <c r="AE83">
        <f>'IDT-1'!E83</f>
        <v>0</v>
      </c>
      <c r="AF83" s="26"/>
      <c r="AG83">
        <f t="shared" si="5"/>
        <v>162.72002828278869</v>
      </c>
      <c r="AI83" s="75">
        <f>PXIL!K83</f>
        <v>0</v>
      </c>
      <c r="AJ83" s="75">
        <f>PXIL!Q83</f>
        <v>0</v>
      </c>
      <c r="AK83" s="75">
        <f>RTM_IEX!K83</f>
        <v>9.67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0.71379310344827573</v>
      </c>
      <c r="F84">
        <f>GT_Spot!S84</f>
        <v>0</v>
      </c>
      <c r="G84">
        <f>PPCL_NG!S84</f>
        <v>18.79</v>
      </c>
      <c r="H84">
        <f>PPCL_Spot!S84</f>
        <v>25.16</v>
      </c>
      <c r="I84">
        <f>Bawana_NG!S84</f>
        <v>31.04</v>
      </c>
      <c r="J84">
        <f>Bawana_RLNG!S84</f>
        <v>0</v>
      </c>
      <c r="K84">
        <f>Bawana_Spot!S84</f>
        <v>14.000884340850229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29.01</v>
      </c>
      <c r="Z84" s="75">
        <f>IEX!Q84</f>
        <v>0</v>
      </c>
      <c r="AA84" s="117">
        <f>STOA!K84</f>
        <v>64.790000000000006</v>
      </c>
      <c r="AB84" s="117">
        <f>-STOA!Q84</f>
        <v>0</v>
      </c>
      <c r="AC84">
        <f t="shared" si="3"/>
        <v>1.7850331615098272</v>
      </c>
      <c r="AD84">
        <f t="shared" si="4"/>
        <v>201.0596442827887</v>
      </c>
      <c r="AE84">
        <f>'IDT-1'!E84</f>
        <v>0</v>
      </c>
      <c r="AF84" s="26"/>
      <c r="AG84">
        <f t="shared" si="5"/>
        <v>201.0596442827887</v>
      </c>
      <c r="AI84" s="75">
        <f>PXIL!K84</f>
        <v>0</v>
      </c>
      <c r="AJ84" s="75">
        <f>PXIL!Q84</f>
        <v>0</v>
      </c>
      <c r="AK84" s="75">
        <f>RTM_IEX!K84</f>
        <v>19.34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0.71379310344827573</v>
      </c>
      <c r="F85">
        <f>GT_Spot!S85</f>
        <v>0</v>
      </c>
      <c r="G85">
        <f>PPCL_NG!S85</f>
        <v>18.79</v>
      </c>
      <c r="H85">
        <f>PPCL_Spot!S85</f>
        <v>25.16</v>
      </c>
      <c r="I85">
        <f>Bawana_NG!S85</f>
        <v>31.04</v>
      </c>
      <c r="J85">
        <f>Bawana_RLNG!S85</f>
        <v>0</v>
      </c>
      <c r="K85">
        <f>Bawana_Spot!S85</f>
        <v>14.000884340850229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29.01</v>
      </c>
      <c r="Z85" s="75">
        <f>IEX!Q85</f>
        <v>0</v>
      </c>
      <c r="AA85" s="117">
        <f>STOA!K85</f>
        <v>64.790000000000006</v>
      </c>
      <c r="AB85" s="117">
        <f>-STOA!Q85</f>
        <v>0</v>
      </c>
      <c r="AC85">
        <f t="shared" si="3"/>
        <v>1.7850331615098272</v>
      </c>
      <c r="AD85">
        <f t="shared" si="4"/>
        <v>201.0596442827887</v>
      </c>
      <c r="AE85">
        <f>'IDT-1'!E85</f>
        <v>0</v>
      </c>
      <c r="AF85" s="26"/>
      <c r="AG85">
        <f t="shared" si="5"/>
        <v>201.0596442827887</v>
      </c>
      <c r="AI85" s="75">
        <f>PXIL!K85</f>
        <v>0</v>
      </c>
      <c r="AJ85" s="75">
        <f>PXIL!Q85</f>
        <v>0</v>
      </c>
      <c r="AK85" s="75">
        <f>RTM_IEX!K85</f>
        <v>19.34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0.71379310344827573</v>
      </c>
      <c r="F86">
        <f>GT_Spot!S86</f>
        <v>0</v>
      </c>
      <c r="G86">
        <f>PPCL_NG!S86</f>
        <v>18.79</v>
      </c>
      <c r="H86">
        <f>PPCL_Spot!S86</f>
        <v>25.16</v>
      </c>
      <c r="I86">
        <f>Bawana_NG!S86</f>
        <v>31.04</v>
      </c>
      <c r="J86">
        <f>Bawana_RLNG!S86</f>
        <v>0</v>
      </c>
      <c r="K86">
        <f>Bawana_Spot!S86</f>
        <v>14.000884340850229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29.01</v>
      </c>
      <c r="Z86" s="75">
        <f>IEX!Q86</f>
        <v>0</v>
      </c>
      <c r="AA86" s="117">
        <f>STOA!K86</f>
        <v>64.790000000000006</v>
      </c>
      <c r="AB86" s="117">
        <f>-STOA!Q86</f>
        <v>0</v>
      </c>
      <c r="AC86">
        <f t="shared" si="3"/>
        <v>1.6999371615098271</v>
      </c>
      <c r="AD86">
        <f t="shared" si="4"/>
        <v>191.47474028278867</v>
      </c>
      <c r="AE86">
        <f>'IDT-1'!E86</f>
        <v>0</v>
      </c>
      <c r="AF86" s="26"/>
      <c r="AG86">
        <f t="shared" si="5"/>
        <v>191.47474028278867</v>
      </c>
      <c r="AI86" s="75">
        <f>PXIL!K86</f>
        <v>0</v>
      </c>
      <c r="AJ86" s="75">
        <f>PXIL!Q86</f>
        <v>0</v>
      </c>
      <c r="AK86" s="75">
        <f>RTM_IEX!K86</f>
        <v>9.67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0.71379310344827573</v>
      </c>
      <c r="F87">
        <f>GT_Spot!S87</f>
        <v>0</v>
      </c>
      <c r="G87">
        <f>PPCL_NG!S87</f>
        <v>18.79</v>
      </c>
      <c r="H87">
        <f>PPCL_Spot!S87</f>
        <v>24.94</v>
      </c>
      <c r="I87">
        <f>Bawana_NG!S87</f>
        <v>31.04</v>
      </c>
      <c r="J87">
        <f>Bawana_RLNG!S87</f>
        <v>0</v>
      </c>
      <c r="K87">
        <f>Bawana_Spot!S87</f>
        <v>14.000884340850229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64.790000000000006</v>
      </c>
      <c r="AB87" s="117">
        <f>-STOA!Q87</f>
        <v>0</v>
      </c>
      <c r="AC87">
        <f t="shared" si="3"/>
        <v>1.3576171615098269</v>
      </c>
      <c r="AD87">
        <f t="shared" si="4"/>
        <v>152.91706028278867</v>
      </c>
      <c r="AE87">
        <f>'IDT-1'!E87</f>
        <v>0</v>
      </c>
      <c r="AF87" s="26"/>
      <c r="AG87">
        <f t="shared" si="5"/>
        <v>152.91706028278867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0.71379310344827573</v>
      </c>
      <c r="F88">
        <f>GT_Spot!S88</f>
        <v>0</v>
      </c>
      <c r="G88">
        <f>PPCL_NG!S88</f>
        <v>18.79</v>
      </c>
      <c r="H88">
        <f>PPCL_Spot!S88</f>
        <v>24.94</v>
      </c>
      <c r="I88">
        <f>Bawana_NG!S88</f>
        <v>31.04</v>
      </c>
      <c r="J88">
        <f>Bawana_RLNG!S88</f>
        <v>0</v>
      </c>
      <c r="K88">
        <f>Bawana_Spot!S88</f>
        <v>14.000884340850229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64.790000000000006</v>
      </c>
      <c r="AB88" s="117">
        <f>-STOA!Q88</f>
        <v>0</v>
      </c>
      <c r="AC88">
        <f t="shared" si="3"/>
        <v>1.4853051615098269</v>
      </c>
      <c r="AD88">
        <f t="shared" si="4"/>
        <v>167.29937228278868</v>
      </c>
      <c r="AE88">
        <f>'IDT-1'!E88</f>
        <v>0</v>
      </c>
      <c r="AF88" s="26"/>
      <c r="AG88">
        <f t="shared" si="5"/>
        <v>167.29937228278868</v>
      </c>
      <c r="AI88" s="75">
        <f>PXIL!K88</f>
        <v>0</v>
      </c>
      <c r="AJ88" s="75">
        <f>PXIL!Q88</f>
        <v>0</v>
      </c>
      <c r="AK88" s="75">
        <f>RTM_IEX!K88</f>
        <v>14.51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0.57394665635871667</v>
      </c>
      <c r="F89">
        <f>GT_Spot!S89</f>
        <v>0</v>
      </c>
      <c r="G89">
        <f>PPCL_NG!S89</f>
        <v>18.79</v>
      </c>
      <c r="H89">
        <f>PPCL_Spot!S89</f>
        <v>24.94</v>
      </c>
      <c r="I89">
        <f>Bawana_NG!S89</f>
        <v>31.04</v>
      </c>
      <c r="J89">
        <f>Bawana_RLNG!S89</f>
        <v>0</v>
      </c>
      <c r="K89">
        <f>Bawana_Spot!S89</f>
        <v>14.000884340850229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29.01</v>
      </c>
      <c r="Z89" s="75">
        <f>IEX!Q89</f>
        <v>0</v>
      </c>
      <c r="AA89" s="117">
        <f>STOA!K89</f>
        <v>64.790000000000006</v>
      </c>
      <c r="AB89" s="117">
        <f>-STOA!Q89</f>
        <v>0</v>
      </c>
      <c r="AC89">
        <f t="shared" si="3"/>
        <v>1.6967705127754391</v>
      </c>
      <c r="AD89">
        <f t="shared" si="4"/>
        <v>191.11806048443353</v>
      </c>
      <c r="AE89">
        <f>'IDT-1'!E89</f>
        <v>0</v>
      </c>
      <c r="AF89" s="26"/>
      <c r="AG89">
        <f t="shared" si="5"/>
        <v>191.11806048443353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0.57394665635871667</v>
      </c>
      <c r="F90">
        <f>GT_Spot!S90</f>
        <v>0</v>
      </c>
      <c r="G90">
        <f>PPCL_NG!S90</f>
        <v>18.79</v>
      </c>
      <c r="H90">
        <f>PPCL_Spot!S90</f>
        <v>24.94</v>
      </c>
      <c r="I90">
        <f>Bawana_NG!S90</f>
        <v>31.04</v>
      </c>
      <c r="J90">
        <f>Bawana_RLNG!S90</f>
        <v>0</v>
      </c>
      <c r="K90">
        <f>Bawana_Spot!S90</f>
        <v>14.000884340850229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64.790000000000006</v>
      </c>
      <c r="AB90" s="117">
        <f>-STOA!Q90</f>
        <v>0</v>
      </c>
      <c r="AC90">
        <f t="shared" si="3"/>
        <v>1.4840745127754389</v>
      </c>
      <c r="AD90">
        <f t="shared" si="4"/>
        <v>167.16075648443351</v>
      </c>
      <c r="AE90">
        <f>'IDT-1'!E90</f>
        <v>0</v>
      </c>
      <c r="AF90" s="26"/>
      <c r="AG90">
        <f t="shared" si="5"/>
        <v>167.16075648443351</v>
      </c>
      <c r="AI90" s="75">
        <f>PXIL!K90</f>
        <v>0</v>
      </c>
      <c r="AJ90" s="75">
        <f>PXIL!Q90</f>
        <v>0</v>
      </c>
      <c r="AK90" s="75">
        <f>RTM_IEX!K90</f>
        <v>14.51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0.57394665635871667</v>
      </c>
      <c r="F91">
        <f>GT_Spot!S91</f>
        <v>0</v>
      </c>
      <c r="G91">
        <f>PPCL_NG!S91</f>
        <v>18.79</v>
      </c>
      <c r="H91">
        <f>PPCL_Spot!S91</f>
        <v>24.94</v>
      </c>
      <c r="I91">
        <f>Bawana_NG!S91</f>
        <v>31.04</v>
      </c>
      <c r="J91">
        <f>Bawana_RLNG!S91</f>
        <v>0</v>
      </c>
      <c r="K91">
        <f>Bawana_Spot!S91</f>
        <v>14.000884340850229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55.120000000000005</v>
      </c>
      <c r="AB91" s="117">
        <f>-STOA!Q91</f>
        <v>0</v>
      </c>
      <c r="AC91">
        <f t="shared" si="3"/>
        <v>1.271290512775439</v>
      </c>
      <c r="AD91">
        <f t="shared" si="4"/>
        <v>143.19354048443353</v>
      </c>
      <c r="AE91">
        <f>'IDT-1'!E91</f>
        <v>0</v>
      </c>
      <c r="AF91" s="26"/>
      <c r="AG91">
        <f t="shared" si="5"/>
        <v>143.19354048443353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0.57394665635871667</v>
      </c>
      <c r="F92">
        <f>GT_Spot!S92</f>
        <v>0</v>
      </c>
      <c r="G92">
        <f>PPCL_NG!S92</f>
        <v>18.79</v>
      </c>
      <c r="H92">
        <f>PPCL_Spot!S92</f>
        <v>24.94</v>
      </c>
      <c r="I92">
        <f>Bawana_NG!S92</f>
        <v>31.04</v>
      </c>
      <c r="J92">
        <f>Bawana_RLNG!S92</f>
        <v>0</v>
      </c>
      <c r="K92">
        <f>Bawana_Spot!S92</f>
        <v>14.000884340850229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29.01</v>
      </c>
      <c r="Z92" s="75">
        <f>IEX!Q92</f>
        <v>0</v>
      </c>
      <c r="AA92" s="117">
        <f>STOA!K92</f>
        <v>55.120000000000005</v>
      </c>
      <c r="AB92" s="117">
        <f>-STOA!Q92</f>
        <v>0</v>
      </c>
      <c r="AC92">
        <f t="shared" si="3"/>
        <v>1.5265785127754392</v>
      </c>
      <c r="AD92">
        <f t="shared" si="4"/>
        <v>171.94825248443354</v>
      </c>
      <c r="AE92">
        <f>'IDT-1'!E92</f>
        <v>0</v>
      </c>
      <c r="AF92" s="26"/>
      <c r="AG92">
        <f t="shared" si="5"/>
        <v>171.94825248443354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0.57394665635871667</v>
      </c>
      <c r="F93">
        <f>GT_Spot!S93</f>
        <v>0</v>
      </c>
      <c r="G93">
        <f>PPCL_NG!S93</f>
        <v>18.79</v>
      </c>
      <c r="H93">
        <f>PPCL_Spot!S93</f>
        <v>24.94</v>
      </c>
      <c r="I93">
        <f>Bawana_NG!S93</f>
        <v>31.04</v>
      </c>
      <c r="J93">
        <f>Bawana_RLNG!S93</f>
        <v>0</v>
      </c>
      <c r="K93">
        <f>Bawana_Spot!S93</f>
        <v>14.000884340850229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29.01</v>
      </c>
      <c r="Z93" s="75">
        <f>IEX!Q93</f>
        <v>0</v>
      </c>
      <c r="AA93" s="117">
        <f>STOA!K93</f>
        <v>55.120000000000005</v>
      </c>
      <c r="AB93" s="117">
        <f>-STOA!Q93</f>
        <v>0</v>
      </c>
      <c r="AC93">
        <f t="shared" si="3"/>
        <v>1.6542665127754392</v>
      </c>
      <c r="AD93">
        <f t="shared" si="4"/>
        <v>186.33056448443352</v>
      </c>
      <c r="AE93">
        <f>'IDT-1'!E93</f>
        <v>0</v>
      </c>
      <c r="AF93" s="26"/>
      <c r="AG93">
        <f t="shared" si="5"/>
        <v>186.33056448443352</v>
      </c>
      <c r="AI93" s="75">
        <f>PXIL!K93</f>
        <v>0</v>
      </c>
      <c r="AJ93" s="75">
        <f>PXIL!Q93</f>
        <v>0</v>
      </c>
      <c r="AK93" s="75">
        <f>RTM_IEX!K93</f>
        <v>14.51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0.57394665635871667</v>
      </c>
      <c r="F94">
        <f>GT_Spot!S94</f>
        <v>0</v>
      </c>
      <c r="G94">
        <f>PPCL_NG!S94</f>
        <v>18.79</v>
      </c>
      <c r="H94">
        <f>PPCL_Spot!S94</f>
        <v>24.94</v>
      </c>
      <c r="I94">
        <f>Bawana_NG!S94</f>
        <v>31.04</v>
      </c>
      <c r="J94">
        <f>Bawana_RLNG!S94</f>
        <v>0</v>
      </c>
      <c r="K94">
        <f>Bawana_Spot!S94</f>
        <v>14.000884340850229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24.18</v>
      </c>
      <c r="Z94" s="75">
        <f>IEX!Q94</f>
        <v>0</v>
      </c>
      <c r="AA94" s="117">
        <f>STOA!K94</f>
        <v>55.120000000000005</v>
      </c>
      <c r="AB94" s="117">
        <f>-STOA!Q94</f>
        <v>0</v>
      </c>
      <c r="AC94">
        <f t="shared" si="3"/>
        <v>1.6117625127754391</v>
      </c>
      <c r="AD94">
        <f t="shared" si="4"/>
        <v>181.54306848443352</v>
      </c>
      <c r="AE94">
        <f>'IDT-1'!E94</f>
        <v>0</v>
      </c>
      <c r="AF94" s="26"/>
      <c r="AG94">
        <f t="shared" si="5"/>
        <v>181.54306848443352</v>
      </c>
      <c r="AI94" s="75">
        <f>PXIL!K94</f>
        <v>0</v>
      </c>
      <c r="AJ94" s="75">
        <f>PXIL!Q94</f>
        <v>0</v>
      </c>
      <c r="AK94" s="75">
        <f>RTM_IEX!K94</f>
        <v>14.51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0.57394665635871667</v>
      </c>
      <c r="F95">
        <f>GT_Spot!S95</f>
        <v>0</v>
      </c>
      <c r="G95">
        <f>PPCL_NG!S95</f>
        <v>18.79</v>
      </c>
      <c r="H95">
        <f>PPCL_Spot!S95</f>
        <v>24.94</v>
      </c>
      <c r="I95">
        <f>Bawana_NG!S95</f>
        <v>31.04</v>
      </c>
      <c r="J95">
        <f>Bawana_RLNG!S95</f>
        <v>0</v>
      </c>
      <c r="K95">
        <f>Bawana_Spot!S95</f>
        <v>14.000884340850229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45.45</v>
      </c>
      <c r="AB95" s="117">
        <f>-STOA!Q95</f>
        <v>0</v>
      </c>
      <c r="AC95">
        <f t="shared" si="3"/>
        <v>1.186194512775439</v>
      </c>
      <c r="AD95">
        <f t="shared" si="4"/>
        <v>133.60863648443353</v>
      </c>
      <c r="AE95">
        <f>'IDT-1'!E95</f>
        <v>0</v>
      </c>
      <c r="AF95" s="26"/>
      <c r="AG95">
        <f t="shared" si="5"/>
        <v>133.60863648443353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0.57394665635871667</v>
      </c>
      <c r="F96">
        <f>GT_Spot!S96</f>
        <v>0</v>
      </c>
      <c r="G96">
        <f>PPCL_NG!S96</f>
        <v>18.79</v>
      </c>
      <c r="H96">
        <f>PPCL_Spot!S96</f>
        <v>24.94</v>
      </c>
      <c r="I96">
        <f>Bawana_NG!S96</f>
        <v>31.04</v>
      </c>
      <c r="J96">
        <f>Bawana_RLNG!S96</f>
        <v>0</v>
      </c>
      <c r="K96">
        <f>Bawana_Spot!S96</f>
        <v>14.000884340850229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29.01</v>
      </c>
      <c r="Z96" s="75">
        <f>IEX!Q96</f>
        <v>0</v>
      </c>
      <c r="AA96" s="117">
        <f>STOA!K96</f>
        <v>45.45</v>
      </c>
      <c r="AB96" s="117">
        <f>-STOA!Q96</f>
        <v>0</v>
      </c>
      <c r="AC96">
        <f t="shared" si="3"/>
        <v>1.569170512775439</v>
      </c>
      <c r="AD96">
        <f t="shared" si="4"/>
        <v>176.74566048443353</v>
      </c>
      <c r="AE96">
        <f>'IDT-1'!E96</f>
        <v>0</v>
      </c>
      <c r="AF96" s="26"/>
      <c r="AG96">
        <f t="shared" si="5"/>
        <v>176.74566048443353</v>
      </c>
      <c r="AI96" s="75">
        <f>PXIL!K96</f>
        <v>0</v>
      </c>
      <c r="AJ96" s="75">
        <f>PXIL!Q96</f>
        <v>0</v>
      </c>
      <c r="AK96" s="75">
        <f>RTM_IEX!K96</f>
        <v>14.51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0.57394665635871667</v>
      </c>
      <c r="F97">
        <f>GT_Spot!S97</f>
        <v>0</v>
      </c>
      <c r="G97">
        <f>PPCL_NG!S97</f>
        <v>18.79</v>
      </c>
      <c r="H97">
        <f>PPCL_Spot!S97</f>
        <v>24.94</v>
      </c>
      <c r="I97">
        <f>Bawana_NG!S97</f>
        <v>31.04</v>
      </c>
      <c r="J97">
        <f>Bawana_RLNG!S97</f>
        <v>0</v>
      </c>
      <c r="K97">
        <f>Bawana_Spot!S97</f>
        <v>14.000884340850229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29.01</v>
      </c>
      <c r="Z97" s="75">
        <f>IEX!Q97</f>
        <v>0</v>
      </c>
      <c r="AA97" s="117">
        <f>STOA!K97</f>
        <v>45.45</v>
      </c>
      <c r="AB97" s="117">
        <f>-STOA!Q97</f>
        <v>0</v>
      </c>
      <c r="AC97">
        <f t="shared" si="3"/>
        <v>1.569170512775439</v>
      </c>
      <c r="AD97">
        <f t="shared" si="4"/>
        <v>176.74566048443353</v>
      </c>
      <c r="AE97">
        <f>'IDT-1'!E97</f>
        <v>0</v>
      </c>
      <c r="AF97" s="26"/>
      <c r="AG97">
        <f t="shared" si="5"/>
        <v>176.74566048443353</v>
      </c>
      <c r="AI97" s="75">
        <f>PXIL!K97</f>
        <v>0</v>
      </c>
      <c r="AJ97" s="75">
        <f>PXIL!Q97</f>
        <v>0</v>
      </c>
      <c r="AK97" s="75">
        <f>RTM_IEX!K97</f>
        <v>14.51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0.57394665635871667</v>
      </c>
      <c r="F98">
        <f>GT_Spot!S98</f>
        <v>0</v>
      </c>
      <c r="G98">
        <f>PPCL_NG!S98</f>
        <v>18.79</v>
      </c>
      <c r="H98">
        <f>PPCL_Spot!S98</f>
        <v>24.94</v>
      </c>
      <c r="I98">
        <f>Bawana_NG!S98</f>
        <v>31.04</v>
      </c>
      <c r="J98">
        <f>Bawana_RLNG!S98</f>
        <v>0</v>
      </c>
      <c r="K98">
        <f>Bawana_Spot!S98</f>
        <v>14.000884340850229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24.18</v>
      </c>
      <c r="Z98" s="75">
        <f>IEX!Q98</f>
        <v>0</v>
      </c>
      <c r="AA98" s="117">
        <f>STOA!K98</f>
        <v>45.45</v>
      </c>
      <c r="AB98" s="117">
        <f>-STOA!Q98</f>
        <v>0</v>
      </c>
      <c r="AC98">
        <f t="shared" si="3"/>
        <v>1.4840745127754391</v>
      </c>
      <c r="AD98">
        <f t="shared" si="4"/>
        <v>167.16075648443353</v>
      </c>
      <c r="AE98">
        <f>'IDT-1'!E98</f>
        <v>0</v>
      </c>
      <c r="AF98" s="26"/>
      <c r="AG98">
        <f t="shared" si="5"/>
        <v>167.16075648443353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4.024985544118282E-2</v>
      </c>
      <c r="F99">
        <f t="shared" si="6"/>
        <v>0</v>
      </c>
      <c r="G99">
        <f t="shared" si="6"/>
        <v>0.45095999999999947</v>
      </c>
      <c r="H99">
        <f t="shared" si="6"/>
        <v>0.58172616762972063</v>
      </c>
      <c r="I99">
        <f t="shared" si="6"/>
        <v>0.7449599999999994</v>
      </c>
      <c r="J99">
        <f t="shared" si="6"/>
        <v>0</v>
      </c>
      <c r="K99">
        <f t="shared" si="6"/>
        <v>0.33600706838053579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0.42551749999999988</v>
      </c>
      <c r="Z99" s="75">
        <f t="shared" si="6"/>
        <v>0</v>
      </c>
      <c r="AA99" s="117">
        <f t="shared" si="6"/>
        <v>1.92049</v>
      </c>
      <c r="AB99" s="117">
        <f t="shared" si="6"/>
        <v>0</v>
      </c>
      <c r="AC99">
        <f t="shared" si="6"/>
        <v>4.1312199204772658E-2</v>
      </c>
      <c r="AD99">
        <f t="shared" si="6"/>
        <v>4.6532558922466647</v>
      </c>
      <c r="AE99">
        <f t="shared" si="6"/>
        <v>0</v>
      </c>
      <c r="AG99">
        <f t="shared" si="6"/>
        <v>5.0032558922466661</v>
      </c>
      <c r="AI99">
        <f t="shared" si="6"/>
        <v>0</v>
      </c>
      <c r="AJ99">
        <f t="shared" si="6"/>
        <v>0</v>
      </c>
      <c r="AK99">
        <f t="shared" si="6"/>
        <v>0.19465749999999979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5.56</v>
      </c>
      <c r="I3">
        <f>Bawana_NG!R3</f>
        <v>5.82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0.15963200000000002</v>
      </c>
      <c r="AD3">
        <f>SUM(B3:AB3,AI3:AR3)-AC3</f>
        <v>17.980368000000002</v>
      </c>
      <c r="AE3">
        <f>'IDT-1'!D3</f>
        <v>0</v>
      </c>
      <c r="AF3" s="26"/>
      <c r="AG3">
        <f>SUM(AD3:AF3)</f>
        <v>17.980368000000002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5.56</v>
      </c>
      <c r="I4">
        <f>Bawana_NG!R4</f>
        <v>5.82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0.15963200000000002</v>
      </c>
      <c r="AD4">
        <f t="shared" ref="AD4:AD67" si="1">SUM(B4:AB4,AI4:AR4)-AC4</f>
        <v>17.980368000000002</v>
      </c>
      <c r="AE4">
        <f>'IDT-1'!D4</f>
        <v>0</v>
      </c>
      <c r="AF4" s="26"/>
      <c r="AG4">
        <f t="shared" ref="AG4:AG67" si="2">SUM(AD4:AF4)</f>
        <v>17.980368000000002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5.56</v>
      </c>
      <c r="I5">
        <f>Bawana_NG!R5</f>
        <v>5.82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0.15963200000000002</v>
      </c>
      <c r="AD5">
        <f t="shared" si="1"/>
        <v>17.980368000000002</v>
      </c>
      <c r="AE5">
        <f>'IDT-1'!D5</f>
        <v>0</v>
      </c>
      <c r="AF5" s="26"/>
      <c r="AG5">
        <f t="shared" si="2"/>
        <v>17.980368000000002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5.56</v>
      </c>
      <c r="I6">
        <f>Bawana_NG!R6</f>
        <v>5.82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0.15963200000000002</v>
      </c>
      <c r="AD6">
        <f t="shared" si="1"/>
        <v>17.980368000000002</v>
      </c>
      <c r="AE6">
        <f>'IDT-1'!D6</f>
        <v>0</v>
      </c>
      <c r="AF6" s="26"/>
      <c r="AG6">
        <f t="shared" si="2"/>
        <v>17.980368000000002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5.56</v>
      </c>
      <c r="I7">
        <f>Bawana_NG!R7</f>
        <v>5.82</v>
      </c>
      <c r="J7">
        <f>Bawana_RLNG!R7</f>
        <v>0</v>
      </c>
      <c r="K7">
        <f>Bawana_Spot!R7</f>
        <v>17.11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0.30931999999999998</v>
      </c>
      <c r="AD7">
        <f t="shared" si="1"/>
        <v>34.840679999999999</v>
      </c>
      <c r="AE7">
        <f>'IDT-1'!D7</f>
        <v>0</v>
      </c>
      <c r="AF7" s="26"/>
      <c r="AG7">
        <f t="shared" si="2"/>
        <v>34.840679999999999</v>
      </c>
      <c r="AI7" s="75">
        <f>PXIL!L7</f>
        <v>0</v>
      </c>
      <c r="AJ7" s="75">
        <f>PXIL!R7</f>
        <v>0</v>
      </c>
      <c r="AK7" s="75">
        <f>RTM_IEX!L7</f>
        <v>2.9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5.56</v>
      </c>
      <c r="I8">
        <f>Bawana_NG!R8</f>
        <v>5.82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0.15963200000000002</v>
      </c>
      <c r="AD8">
        <f t="shared" si="1"/>
        <v>17.980368000000002</v>
      </c>
      <c r="AE8">
        <f>'IDT-1'!D8</f>
        <v>0</v>
      </c>
      <c r="AF8" s="26"/>
      <c r="AG8">
        <f t="shared" si="2"/>
        <v>17.980368000000002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5.56</v>
      </c>
      <c r="I9">
        <f>Bawana_NG!R9</f>
        <v>5.82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0.15963200000000002</v>
      </c>
      <c r="AD9">
        <f t="shared" si="1"/>
        <v>17.980368000000002</v>
      </c>
      <c r="AE9">
        <f>'IDT-1'!D9</f>
        <v>0</v>
      </c>
      <c r="AF9" s="26"/>
      <c r="AG9">
        <f t="shared" si="2"/>
        <v>17.980368000000002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5.56</v>
      </c>
      <c r="I10">
        <f>Bawana_NG!R10</f>
        <v>5.82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0.15963200000000002</v>
      </c>
      <c r="AD10">
        <f t="shared" si="1"/>
        <v>17.980368000000002</v>
      </c>
      <c r="AE10">
        <f>'IDT-1'!D10</f>
        <v>0</v>
      </c>
      <c r="AF10" s="26"/>
      <c r="AG10">
        <f t="shared" si="2"/>
        <v>17.980368000000002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5.56</v>
      </c>
      <c r="I11">
        <f>Bawana_NG!R11</f>
        <v>5.82</v>
      </c>
      <c r="J11">
        <f>Bawana_RLNG!R11</f>
        <v>0</v>
      </c>
      <c r="K11">
        <f>Bawana_Spot!R11</f>
        <v>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0.15963200000000002</v>
      </c>
      <c r="AD11">
        <f t="shared" si="1"/>
        <v>17.980368000000002</v>
      </c>
      <c r="AE11">
        <f>'IDT-1'!D11</f>
        <v>0</v>
      </c>
      <c r="AF11" s="26"/>
      <c r="AG11">
        <f t="shared" si="2"/>
        <v>17.980368000000002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5.56</v>
      </c>
      <c r="I12">
        <f>Bawana_NG!R12</f>
        <v>5.82</v>
      </c>
      <c r="J12">
        <f>Bawana_RLNG!R12</f>
        <v>0</v>
      </c>
      <c r="K12">
        <f>Bawana_Spot!R12</f>
        <v>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0.15963200000000002</v>
      </c>
      <c r="AD12">
        <f t="shared" si="1"/>
        <v>17.980368000000002</v>
      </c>
      <c r="AE12">
        <f>'IDT-1'!D12</f>
        <v>0</v>
      </c>
      <c r="AF12" s="26"/>
      <c r="AG12">
        <f t="shared" si="2"/>
        <v>17.980368000000002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5.56</v>
      </c>
      <c r="I13">
        <f>Bawana_NG!R13</f>
        <v>5.82</v>
      </c>
      <c r="J13">
        <f>Bawana_RLNG!R13</f>
        <v>0</v>
      </c>
      <c r="K13">
        <f>Bawana_Spot!R13</f>
        <v>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0.29576800000000003</v>
      </c>
      <c r="AD13">
        <f t="shared" si="1"/>
        <v>33.314231999999997</v>
      </c>
      <c r="AE13">
        <f>'IDT-1'!D13</f>
        <v>0</v>
      </c>
      <c r="AF13" s="26"/>
      <c r="AG13">
        <f t="shared" si="2"/>
        <v>33.314231999999997</v>
      </c>
      <c r="AI13" s="75">
        <f>PXIL!L13</f>
        <v>0</v>
      </c>
      <c r="AJ13" s="75">
        <f>PXIL!R13</f>
        <v>0</v>
      </c>
      <c r="AK13" s="75">
        <f>RTM_IEX!L13</f>
        <v>15.47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5.56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0.15963200000000002</v>
      </c>
      <c r="AD14">
        <f t="shared" si="1"/>
        <v>17.980368000000002</v>
      </c>
      <c r="AE14">
        <f>'IDT-1'!D14</f>
        <v>0</v>
      </c>
      <c r="AF14" s="26"/>
      <c r="AG14">
        <f t="shared" si="2"/>
        <v>17.980368000000002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5.6999999999999993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0.27148</v>
      </c>
      <c r="AD15">
        <f t="shared" si="1"/>
        <v>30.578520000000001</v>
      </c>
      <c r="AE15">
        <f>'IDT-1'!D15</f>
        <v>0</v>
      </c>
      <c r="AF15" s="26"/>
      <c r="AG15">
        <f t="shared" si="2"/>
        <v>30.578520000000001</v>
      </c>
      <c r="AI15" s="75">
        <f>PXIL!L15</f>
        <v>0</v>
      </c>
      <c r="AJ15" s="75">
        <f>PXIL!R15</f>
        <v>0</v>
      </c>
      <c r="AK15" s="75">
        <f>RTM_IEX!L15</f>
        <v>12.57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5.6999999999999993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0.16086400000000001</v>
      </c>
      <c r="AD16">
        <f t="shared" si="1"/>
        <v>18.119136000000001</v>
      </c>
      <c r="AE16">
        <f>'IDT-1'!D16</f>
        <v>0</v>
      </c>
      <c r="AF16" s="26"/>
      <c r="AG16">
        <f t="shared" si="2"/>
        <v>18.119136000000001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5.6999999999999993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0.26294400000000001</v>
      </c>
      <c r="AD17">
        <f t="shared" si="1"/>
        <v>29.617056000000002</v>
      </c>
      <c r="AE17">
        <f>'IDT-1'!D17</f>
        <v>0</v>
      </c>
      <c r="AF17" s="26"/>
      <c r="AG17">
        <f t="shared" si="2"/>
        <v>29.617056000000002</v>
      </c>
      <c r="AI17" s="75">
        <f>PXIL!L17</f>
        <v>0</v>
      </c>
      <c r="AJ17" s="75">
        <f>PXIL!R17</f>
        <v>0</v>
      </c>
      <c r="AK17" s="75">
        <f>RTM_IEX!L17</f>
        <v>11.6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5.6999999999999993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0.26294400000000001</v>
      </c>
      <c r="AD18">
        <f t="shared" si="1"/>
        <v>29.617056000000002</v>
      </c>
      <c r="AE18">
        <f>'IDT-1'!D18</f>
        <v>0</v>
      </c>
      <c r="AF18" s="26"/>
      <c r="AG18">
        <f t="shared" si="2"/>
        <v>29.617056000000002</v>
      </c>
      <c r="AI18" s="75">
        <f>PXIL!L18</f>
        <v>0</v>
      </c>
      <c r="AJ18" s="75">
        <f>PXIL!R18</f>
        <v>0</v>
      </c>
      <c r="AK18" s="75">
        <f>RTM_IEX!L18</f>
        <v>11.6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5.6999999999999993</v>
      </c>
      <c r="I19">
        <f>Bawana_NG!R19</f>
        <v>5.82</v>
      </c>
      <c r="J19">
        <f>Bawana_RLNG!R19</f>
        <v>0</v>
      </c>
      <c r="K19">
        <f>Bawana_Spot!R19</f>
        <v>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0.29700000000000004</v>
      </c>
      <c r="AD19">
        <f t="shared" si="1"/>
        <v>33.453000000000003</v>
      </c>
      <c r="AE19">
        <f>'IDT-1'!D19</f>
        <v>0</v>
      </c>
      <c r="AF19" s="26"/>
      <c r="AG19">
        <f t="shared" si="2"/>
        <v>33.453000000000003</v>
      </c>
      <c r="AI19" s="75">
        <f>PXIL!L19</f>
        <v>0</v>
      </c>
      <c r="AJ19" s="75">
        <f>PXIL!R19</f>
        <v>0</v>
      </c>
      <c r="AK19" s="75">
        <f>RTM_IEX!L19</f>
        <v>15.47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5.6999999999999993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0.16086400000000001</v>
      </c>
      <c r="AD20">
        <f t="shared" si="1"/>
        <v>18.119136000000001</v>
      </c>
      <c r="AE20">
        <f>'IDT-1'!D20</f>
        <v>0</v>
      </c>
      <c r="AF20" s="26"/>
      <c r="AG20">
        <f t="shared" si="2"/>
        <v>18.119136000000001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5.6999999999999993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0.16086400000000001</v>
      </c>
      <c r="AD21">
        <f t="shared" si="1"/>
        <v>18.119136000000001</v>
      </c>
      <c r="AE21">
        <f>'IDT-1'!D21</f>
        <v>0</v>
      </c>
      <c r="AF21" s="26"/>
      <c r="AG21">
        <f t="shared" si="2"/>
        <v>18.119136000000001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5.6999999999999993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0.16086400000000001</v>
      </c>
      <c r="AD22">
        <f t="shared" si="1"/>
        <v>18.119136000000001</v>
      </c>
      <c r="AE22">
        <f>'IDT-1'!D22</f>
        <v>0</v>
      </c>
      <c r="AF22" s="26"/>
      <c r="AG22">
        <f t="shared" si="2"/>
        <v>18.119136000000001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5.6999999999999993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0.16086400000000001</v>
      </c>
      <c r="AD23">
        <f t="shared" si="1"/>
        <v>18.119136000000001</v>
      </c>
      <c r="AE23">
        <f>'IDT-1'!D23</f>
        <v>0</v>
      </c>
      <c r="AF23" s="26"/>
      <c r="AG23">
        <f t="shared" si="2"/>
        <v>18.119136000000001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5.6999999999999993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0.16086400000000001</v>
      </c>
      <c r="AD24">
        <f t="shared" si="1"/>
        <v>18.119136000000001</v>
      </c>
      <c r="AE24">
        <f>'IDT-1'!D24</f>
        <v>0</v>
      </c>
      <c r="AF24" s="26"/>
      <c r="AG24">
        <f t="shared" si="2"/>
        <v>18.119136000000001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5.6999999999999993</v>
      </c>
      <c r="I25">
        <f>Bawana_NG!R25</f>
        <v>5.82</v>
      </c>
      <c r="J25">
        <f>Bawana_RLNG!R25</f>
        <v>0</v>
      </c>
      <c r="K25">
        <f>Bawana_Spot!R25</f>
        <v>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0.28855200000000003</v>
      </c>
      <c r="AD25">
        <f t="shared" si="1"/>
        <v>32.501447999999996</v>
      </c>
      <c r="AE25">
        <f>'IDT-1'!D25</f>
        <v>0</v>
      </c>
      <c r="AF25" s="26"/>
      <c r="AG25">
        <f t="shared" si="2"/>
        <v>32.501447999999996</v>
      </c>
      <c r="AI25" s="75">
        <f>PXIL!L25</f>
        <v>0</v>
      </c>
      <c r="AJ25" s="75">
        <f>PXIL!R25</f>
        <v>0</v>
      </c>
      <c r="AK25" s="75">
        <f>RTM_IEX!L25</f>
        <v>14.51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5.56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0.15963200000000002</v>
      </c>
      <c r="AD26">
        <f t="shared" si="1"/>
        <v>17.980368000000002</v>
      </c>
      <c r="AE26">
        <f>'IDT-1'!D26</f>
        <v>0</v>
      </c>
      <c r="AF26" s="26"/>
      <c r="AG26">
        <f t="shared" si="2"/>
        <v>17.980368000000002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5.56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0.26171200000000006</v>
      </c>
      <c r="AD27">
        <f t="shared" si="1"/>
        <v>29.478288000000003</v>
      </c>
      <c r="AE27">
        <f>'IDT-1'!D27</f>
        <v>0</v>
      </c>
      <c r="AF27" s="26"/>
      <c r="AG27">
        <f t="shared" si="2"/>
        <v>29.478288000000003</v>
      </c>
      <c r="AI27" s="75">
        <f>PXIL!L27</f>
        <v>0</v>
      </c>
      <c r="AJ27" s="75">
        <f>PXIL!R27</f>
        <v>0</v>
      </c>
      <c r="AK27" s="75">
        <f>RTM_IEX!L27</f>
        <v>11.6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5.56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0.26180000000000003</v>
      </c>
      <c r="AD28">
        <f t="shared" si="1"/>
        <v>29.488199999999999</v>
      </c>
      <c r="AE28">
        <f>'IDT-1'!D28</f>
        <v>0</v>
      </c>
      <c r="AF28" s="26"/>
      <c r="AG28">
        <f t="shared" si="2"/>
        <v>29.488199999999999</v>
      </c>
      <c r="AI28" s="75">
        <f>PXIL!L28</f>
        <v>0</v>
      </c>
      <c r="AJ28" s="75">
        <f>PXIL!R28</f>
        <v>0</v>
      </c>
      <c r="AK28" s="75">
        <f>RTM_IEX!L28</f>
        <v>11.61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5.56</v>
      </c>
      <c r="I29">
        <f>Bawana_NG!R29</f>
        <v>5.82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0.26171200000000006</v>
      </c>
      <c r="AD29">
        <f t="shared" si="1"/>
        <v>29.478288000000003</v>
      </c>
      <c r="AE29">
        <f>'IDT-1'!D29</f>
        <v>0</v>
      </c>
      <c r="AF29" s="26"/>
      <c r="AG29">
        <f t="shared" si="2"/>
        <v>29.478288000000003</v>
      </c>
      <c r="AI29" s="75">
        <f>PXIL!L29</f>
        <v>0</v>
      </c>
      <c r="AJ29" s="75">
        <f>PXIL!R29</f>
        <v>0</v>
      </c>
      <c r="AK29" s="75">
        <f>RTM_IEX!L29</f>
        <v>11.6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5.56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0.26171200000000006</v>
      </c>
      <c r="AD30">
        <f t="shared" si="1"/>
        <v>29.478288000000003</v>
      </c>
      <c r="AE30">
        <f>'IDT-1'!D30</f>
        <v>0</v>
      </c>
      <c r="AF30" s="26"/>
      <c r="AG30">
        <f t="shared" si="2"/>
        <v>29.478288000000003</v>
      </c>
      <c r="AI30" s="75">
        <f>PXIL!L30</f>
        <v>0</v>
      </c>
      <c r="AJ30" s="75">
        <f>PXIL!R30</f>
        <v>0</v>
      </c>
      <c r="AK30" s="75">
        <f>RTM_IEX!L30</f>
        <v>11.6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5.56</v>
      </c>
      <c r="I31">
        <f>Bawana_NG!R31</f>
        <v>5.82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0.29585600000000001</v>
      </c>
      <c r="AD31">
        <f t="shared" si="1"/>
        <v>33.324144000000004</v>
      </c>
      <c r="AE31">
        <f>'IDT-1'!D31</f>
        <v>0</v>
      </c>
      <c r="AF31" s="26"/>
      <c r="AG31">
        <f t="shared" si="2"/>
        <v>33.324144000000004</v>
      </c>
      <c r="AI31" s="75">
        <f>PXIL!L31</f>
        <v>0</v>
      </c>
      <c r="AJ31" s="75">
        <f>PXIL!R31</f>
        <v>0</v>
      </c>
      <c r="AK31" s="75">
        <f>RTM_IEX!L31</f>
        <v>15.48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5.56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0.23619200000000001</v>
      </c>
      <c r="AD32">
        <f t="shared" si="1"/>
        <v>26.603808000000001</v>
      </c>
      <c r="AE32">
        <f>'IDT-1'!D32</f>
        <v>0</v>
      </c>
      <c r="AF32" s="26"/>
      <c r="AG32">
        <f t="shared" si="2"/>
        <v>26.603808000000001</v>
      </c>
      <c r="AI32" s="75">
        <f>PXIL!L32</f>
        <v>0</v>
      </c>
      <c r="AJ32" s="75">
        <f>PXIL!R32</f>
        <v>0</v>
      </c>
      <c r="AK32" s="75">
        <f>RTM_IEX!L32</f>
        <v>8.6999999999999993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5.56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0.26171200000000006</v>
      </c>
      <c r="AD33">
        <f t="shared" si="1"/>
        <v>29.478288000000003</v>
      </c>
      <c r="AE33">
        <f>'IDT-1'!D33</f>
        <v>0</v>
      </c>
      <c r="AF33" s="26"/>
      <c r="AG33">
        <f t="shared" si="2"/>
        <v>29.478288000000003</v>
      </c>
      <c r="AI33" s="75">
        <f>PXIL!L33</f>
        <v>0</v>
      </c>
      <c r="AJ33" s="75">
        <f>PXIL!R33</f>
        <v>0</v>
      </c>
      <c r="AK33" s="75">
        <f>RTM_IEX!L33</f>
        <v>11.6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5.56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0.27878400000000003</v>
      </c>
      <c r="AD34">
        <f t="shared" si="1"/>
        <v>31.401215999999998</v>
      </c>
      <c r="AE34">
        <f>'IDT-1'!D34</f>
        <v>0</v>
      </c>
      <c r="AF34" s="26"/>
      <c r="AG34">
        <f t="shared" si="2"/>
        <v>31.401215999999998</v>
      </c>
      <c r="AI34" s="75">
        <f>PXIL!L34</f>
        <v>0</v>
      </c>
      <c r="AJ34" s="75">
        <f>PXIL!R34</f>
        <v>0</v>
      </c>
      <c r="AK34" s="75">
        <f>RTM_IEX!L34</f>
        <v>13.54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5.56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0.29576800000000003</v>
      </c>
      <c r="AD35">
        <f t="shared" si="1"/>
        <v>33.314231999999997</v>
      </c>
      <c r="AE35">
        <f>'IDT-1'!D35</f>
        <v>0</v>
      </c>
      <c r="AF35" s="26"/>
      <c r="AG35">
        <f t="shared" si="2"/>
        <v>33.314231999999997</v>
      </c>
      <c r="AI35" s="75">
        <f>PXIL!L35</f>
        <v>0</v>
      </c>
      <c r="AJ35" s="75">
        <f>PXIL!R35</f>
        <v>0</v>
      </c>
      <c r="AK35" s="75">
        <f>RTM_IEX!L35</f>
        <v>15.47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5.56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0.29576800000000003</v>
      </c>
      <c r="AD36">
        <f t="shared" si="1"/>
        <v>33.314231999999997</v>
      </c>
      <c r="AE36">
        <f>'IDT-1'!D36</f>
        <v>0</v>
      </c>
      <c r="AF36" s="26"/>
      <c r="AG36">
        <f t="shared" si="2"/>
        <v>33.314231999999997</v>
      </c>
      <c r="AI36" s="75">
        <f>PXIL!L36</f>
        <v>0</v>
      </c>
      <c r="AJ36" s="75">
        <f>PXIL!R36</f>
        <v>0</v>
      </c>
      <c r="AK36" s="75">
        <f>RTM_IEX!L36</f>
        <v>15.47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5.56</v>
      </c>
      <c r="I37">
        <f>Bawana_NG!R37</f>
        <v>5.82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0.34680800000000001</v>
      </c>
      <c r="AD37">
        <f t="shared" si="1"/>
        <v>39.063191999999994</v>
      </c>
      <c r="AE37">
        <f>'IDT-1'!D37</f>
        <v>0</v>
      </c>
      <c r="AF37" s="26"/>
      <c r="AG37">
        <f t="shared" si="2"/>
        <v>39.063191999999994</v>
      </c>
      <c r="AI37" s="75">
        <f>PXIL!L37</f>
        <v>0</v>
      </c>
      <c r="AJ37" s="75">
        <f>PXIL!R37</f>
        <v>0</v>
      </c>
      <c r="AK37" s="75">
        <f>RTM_IEX!L37</f>
        <v>21.27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5.56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0.28732000000000002</v>
      </c>
      <c r="AD38">
        <f t="shared" si="1"/>
        <v>32.362679999999997</v>
      </c>
      <c r="AE38">
        <f>'IDT-1'!D38</f>
        <v>0</v>
      </c>
      <c r="AF38" s="26"/>
      <c r="AG38">
        <f t="shared" si="2"/>
        <v>32.362679999999997</v>
      </c>
      <c r="AI38" s="75">
        <f>PXIL!L38</f>
        <v>0</v>
      </c>
      <c r="AJ38" s="75">
        <f>PXIL!R38</f>
        <v>0</v>
      </c>
      <c r="AK38" s="75">
        <f>RTM_IEX!L38</f>
        <v>14.51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5.56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0.30430400000000002</v>
      </c>
      <c r="AD39">
        <f t="shared" si="1"/>
        <v>34.275695999999996</v>
      </c>
      <c r="AE39">
        <f>'IDT-1'!D39</f>
        <v>0</v>
      </c>
      <c r="AF39" s="26"/>
      <c r="AG39">
        <f t="shared" si="2"/>
        <v>34.275695999999996</v>
      </c>
      <c r="AI39" s="75">
        <f>PXIL!L39</f>
        <v>0</v>
      </c>
      <c r="AJ39" s="75">
        <f>PXIL!R39</f>
        <v>0</v>
      </c>
      <c r="AK39" s="75">
        <f>RTM_IEX!L39</f>
        <v>16.440000000000001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5.56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0.32128800000000002</v>
      </c>
      <c r="AD40">
        <f t="shared" si="1"/>
        <v>36.188712000000002</v>
      </c>
      <c r="AE40">
        <f>'IDT-1'!D40</f>
        <v>0</v>
      </c>
      <c r="AF40" s="26"/>
      <c r="AG40">
        <f t="shared" si="2"/>
        <v>36.188712000000002</v>
      </c>
      <c r="AI40" s="75">
        <f>PXIL!L40</f>
        <v>0</v>
      </c>
      <c r="AJ40" s="75">
        <f>PXIL!R40</f>
        <v>0</v>
      </c>
      <c r="AK40" s="75">
        <f>RTM_IEX!L40</f>
        <v>18.37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0.33739200000000003</v>
      </c>
      <c r="AD41">
        <f t="shared" si="1"/>
        <v>38.002608000000002</v>
      </c>
      <c r="AE41">
        <f>'IDT-1'!D41</f>
        <v>0</v>
      </c>
      <c r="AF41" s="26"/>
      <c r="AG41">
        <f t="shared" si="2"/>
        <v>38.002608000000002</v>
      </c>
      <c r="AI41" s="75">
        <f>PXIL!L41</f>
        <v>0</v>
      </c>
      <c r="AJ41" s="75">
        <f>PXIL!R41</f>
        <v>0</v>
      </c>
      <c r="AK41" s="75">
        <f>RTM_IEX!L41</f>
        <v>20.309999999999999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0.33739200000000003</v>
      </c>
      <c r="AD42">
        <f t="shared" si="1"/>
        <v>38.002608000000002</v>
      </c>
      <c r="AE42">
        <f>'IDT-1'!D42</f>
        <v>0</v>
      </c>
      <c r="AF42" s="26"/>
      <c r="AG42">
        <f t="shared" si="2"/>
        <v>38.002608000000002</v>
      </c>
      <c r="AI42" s="75">
        <f>PXIL!L42</f>
        <v>0</v>
      </c>
      <c r="AJ42" s="75">
        <f>PXIL!R42</f>
        <v>0</v>
      </c>
      <c r="AK42" s="75">
        <f>RTM_IEX!L42</f>
        <v>20.309999999999999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5.82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0.38420799999999999</v>
      </c>
      <c r="AD43">
        <f t="shared" si="1"/>
        <v>43.275791999999996</v>
      </c>
      <c r="AE43">
        <f>'IDT-1'!D43</f>
        <v>0</v>
      </c>
      <c r="AF43" s="26"/>
      <c r="AG43">
        <f t="shared" si="2"/>
        <v>43.275791999999996</v>
      </c>
      <c r="AI43" s="75">
        <f>PXIL!L43</f>
        <v>0</v>
      </c>
      <c r="AJ43" s="75">
        <f>PXIL!R43</f>
        <v>0</v>
      </c>
      <c r="AK43" s="75">
        <f>RTM_IEX!L43</f>
        <v>25.63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4.82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0.31477600000000006</v>
      </c>
      <c r="AD44">
        <f t="shared" si="1"/>
        <v>35.455223999999994</v>
      </c>
      <c r="AE44">
        <f>'IDT-1'!D44</f>
        <v>0</v>
      </c>
      <c r="AF44" s="26"/>
      <c r="AG44">
        <f t="shared" si="2"/>
        <v>35.455223999999994</v>
      </c>
      <c r="AI44" s="75">
        <f>PXIL!L44</f>
        <v>0</v>
      </c>
      <c r="AJ44" s="75">
        <f>PXIL!R44</f>
        <v>0</v>
      </c>
      <c r="AK44" s="75">
        <f>RTM_IEX!L44</f>
        <v>18.37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4.82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0.33184800000000003</v>
      </c>
      <c r="AD45">
        <f t="shared" si="1"/>
        <v>37.378151999999993</v>
      </c>
      <c r="AE45">
        <f>'IDT-1'!D45</f>
        <v>0</v>
      </c>
      <c r="AF45" s="26"/>
      <c r="AG45">
        <f t="shared" si="2"/>
        <v>37.378151999999993</v>
      </c>
      <c r="AI45" s="75">
        <f>PXIL!L45</f>
        <v>0</v>
      </c>
      <c r="AJ45" s="75">
        <f>PXIL!R45</f>
        <v>0</v>
      </c>
      <c r="AK45" s="75">
        <f>RTM_IEX!L45</f>
        <v>20.309999999999999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4.82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0.33184800000000003</v>
      </c>
      <c r="AD46">
        <f t="shared" si="1"/>
        <v>37.378151999999993</v>
      </c>
      <c r="AE46">
        <f>'IDT-1'!D46</f>
        <v>0</v>
      </c>
      <c r="AF46" s="26"/>
      <c r="AG46">
        <f t="shared" si="2"/>
        <v>37.378151999999993</v>
      </c>
      <c r="AI46" s="75">
        <f>PXIL!L46</f>
        <v>0</v>
      </c>
      <c r="AJ46" s="75">
        <f>PXIL!R46</f>
        <v>0</v>
      </c>
      <c r="AK46" s="75">
        <f>RTM_IEX!L46</f>
        <v>20.309999999999999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0.15866400000000003</v>
      </c>
      <c r="AD47">
        <f t="shared" si="1"/>
        <v>17.871335999999999</v>
      </c>
      <c r="AE47">
        <f>'IDT-1'!D47</f>
        <v>0</v>
      </c>
      <c r="AF47" s="26"/>
      <c r="AG47">
        <f t="shared" si="2"/>
        <v>17.871335999999999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4.82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0.15312000000000001</v>
      </c>
      <c r="AD48">
        <f t="shared" si="1"/>
        <v>17.246879999999997</v>
      </c>
      <c r="AE48">
        <f>'IDT-1'!D48</f>
        <v>0</v>
      </c>
      <c r="AF48" s="26"/>
      <c r="AG48">
        <f t="shared" si="2"/>
        <v>17.246879999999997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4.82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0.38288800000000001</v>
      </c>
      <c r="AD49">
        <f t="shared" si="1"/>
        <v>43.127111999999997</v>
      </c>
      <c r="AE49">
        <f>'IDT-1'!D49</f>
        <v>0</v>
      </c>
      <c r="AF49" s="26"/>
      <c r="AG49">
        <f t="shared" si="2"/>
        <v>43.127111999999997</v>
      </c>
      <c r="AI49" s="75">
        <f>PXIL!L49</f>
        <v>0</v>
      </c>
      <c r="AJ49" s="75">
        <f>PXIL!R49</f>
        <v>0</v>
      </c>
      <c r="AK49" s="75">
        <f>RTM_IEX!L49</f>
        <v>26.11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0.15866400000000003</v>
      </c>
      <c r="AD50">
        <f t="shared" si="1"/>
        <v>17.871335999999999</v>
      </c>
      <c r="AE50">
        <f>'IDT-1'!D50</f>
        <v>0</v>
      </c>
      <c r="AF50" s="26"/>
      <c r="AG50">
        <f t="shared" si="2"/>
        <v>17.871335999999999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0.15866400000000003</v>
      </c>
      <c r="AD51">
        <f t="shared" si="1"/>
        <v>17.871335999999999</v>
      </c>
      <c r="AE51">
        <f>'IDT-1'!D51</f>
        <v>0</v>
      </c>
      <c r="AF51" s="26"/>
      <c r="AG51">
        <f t="shared" si="2"/>
        <v>17.871335999999999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5.82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0.15866400000000003</v>
      </c>
      <c r="AD52">
        <f t="shared" si="1"/>
        <v>17.871335999999999</v>
      </c>
      <c r="AE52">
        <f>'IDT-1'!D52</f>
        <v>0</v>
      </c>
      <c r="AF52" s="26"/>
      <c r="AG52">
        <f t="shared" si="2"/>
        <v>17.871335999999999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5.82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0.36291200000000001</v>
      </c>
      <c r="AD53">
        <f t="shared" si="1"/>
        <v>40.877088000000001</v>
      </c>
      <c r="AE53">
        <f>'IDT-1'!D53</f>
        <v>0</v>
      </c>
      <c r="AF53" s="26"/>
      <c r="AG53">
        <f t="shared" si="2"/>
        <v>40.877088000000001</v>
      </c>
      <c r="AI53" s="75">
        <f>PXIL!L53</f>
        <v>0</v>
      </c>
      <c r="AJ53" s="75">
        <f>PXIL!R53</f>
        <v>0</v>
      </c>
      <c r="AK53" s="75">
        <f>RTM_IEX!L53</f>
        <v>23.21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5.82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0.36291200000000001</v>
      </c>
      <c r="AD54">
        <f t="shared" si="1"/>
        <v>40.877088000000001</v>
      </c>
      <c r="AE54">
        <f>'IDT-1'!D54</f>
        <v>0</v>
      </c>
      <c r="AF54" s="26"/>
      <c r="AG54">
        <f t="shared" si="2"/>
        <v>40.877088000000001</v>
      </c>
      <c r="AI54" s="75">
        <f>PXIL!L54</f>
        <v>0</v>
      </c>
      <c r="AJ54" s="75">
        <f>PXIL!R54</f>
        <v>0</v>
      </c>
      <c r="AK54" s="75">
        <f>RTM_IEX!L54</f>
        <v>23.21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4.6005476842481237</v>
      </c>
      <c r="I55">
        <f>Bawana_NG!R55</f>
        <v>5.82</v>
      </c>
      <c r="J55">
        <f>Bawana_RLNG!R55</f>
        <v>0</v>
      </c>
      <c r="K55">
        <f>Bawana_Spot!R55</f>
        <v>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0.40647681962138349</v>
      </c>
      <c r="AD55">
        <f t="shared" si="1"/>
        <v>45.784070864626749</v>
      </c>
      <c r="AE55">
        <f>'IDT-1'!D55</f>
        <v>0</v>
      </c>
      <c r="AF55" s="26"/>
      <c r="AG55">
        <f t="shared" si="2"/>
        <v>45.784070864626749</v>
      </c>
      <c r="AI55" s="75">
        <f>PXIL!L55</f>
        <v>0</v>
      </c>
      <c r="AJ55" s="75">
        <f>PXIL!R55</f>
        <v>0</v>
      </c>
      <c r="AK55" s="75">
        <f>RTM_IEX!L55</f>
        <v>29.01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4.6005476842481237</v>
      </c>
      <c r="I56">
        <f>Bawana_NG!R56</f>
        <v>5.82</v>
      </c>
      <c r="J56">
        <f>Bawana_RLNG!R56</f>
        <v>0</v>
      </c>
      <c r="K56">
        <f>Bawana_Spot!R56</f>
        <v>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0.34690081962138353</v>
      </c>
      <c r="AD56">
        <f t="shared" si="1"/>
        <v>39.073646864626738</v>
      </c>
      <c r="AE56">
        <f>'IDT-1'!D56</f>
        <v>0</v>
      </c>
      <c r="AF56" s="26"/>
      <c r="AG56">
        <f t="shared" si="2"/>
        <v>39.073646864626738</v>
      </c>
      <c r="AI56" s="75">
        <f>PXIL!L56</f>
        <v>0</v>
      </c>
      <c r="AJ56" s="75">
        <f>PXIL!R56</f>
        <v>0</v>
      </c>
      <c r="AK56" s="75">
        <f>RTM_IEX!L56</f>
        <v>22.24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4.6005476842481237</v>
      </c>
      <c r="I57">
        <f>Bawana_NG!R57</f>
        <v>5.82</v>
      </c>
      <c r="J57">
        <f>Bawana_RLNG!R57</f>
        <v>0</v>
      </c>
      <c r="K57">
        <f>Bawana_Spot!R57</f>
        <v>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0.3639728196213835</v>
      </c>
      <c r="AD57">
        <f t="shared" si="1"/>
        <v>40.996574864626744</v>
      </c>
      <c r="AE57">
        <f>'IDT-1'!D57</f>
        <v>0</v>
      </c>
      <c r="AF57" s="26"/>
      <c r="AG57">
        <f t="shared" si="2"/>
        <v>40.996574864626744</v>
      </c>
      <c r="AI57" s="75">
        <f>PXIL!L57</f>
        <v>0</v>
      </c>
      <c r="AJ57" s="75">
        <f>PXIL!R57</f>
        <v>0</v>
      </c>
      <c r="AK57" s="75">
        <f>RTM_IEX!L57</f>
        <v>24.18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4.6005476842481237</v>
      </c>
      <c r="I58">
        <f>Bawana_NG!R58</f>
        <v>5.82</v>
      </c>
      <c r="J58">
        <f>Bawana_RLNG!R58</f>
        <v>0</v>
      </c>
      <c r="K58">
        <f>Bawana_Spot!R58</f>
        <v>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0.1511888196213835</v>
      </c>
      <c r="AD58">
        <f t="shared" si="1"/>
        <v>17.029358864626744</v>
      </c>
      <c r="AE58">
        <f>'IDT-1'!D58</f>
        <v>0</v>
      </c>
      <c r="AF58" s="26"/>
      <c r="AG58">
        <f t="shared" si="2"/>
        <v>17.029358864626744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5.4506488867722345</v>
      </c>
      <c r="I59">
        <f>Bawana_NG!R59</f>
        <v>5.82</v>
      </c>
      <c r="J59">
        <f>Bawana_RLNG!R59</f>
        <v>0</v>
      </c>
      <c r="K59">
        <f>Bawana_Spot!R59</f>
        <v>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0.37145371020359563</v>
      </c>
      <c r="AD59">
        <f t="shared" si="1"/>
        <v>41.839195176568637</v>
      </c>
      <c r="AE59">
        <f>'IDT-1'!D59</f>
        <v>0</v>
      </c>
      <c r="AF59" s="26"/>
      <c r="AG59">
        <f t="shared" si="2"/>
        <v>41.839195176568637</v>
      </c>
      <c r="AI59" s="75">
        <f>PXIL!L59</f>
        <v>0</v>
      </c>
      <c r="AJ59" s="75">
        <f>PXIL!R59</f>
        <v>0</v>
      </c>
      <c r="AK59" s="75">
        <f>RTM_IEX!L59</f>
        <v>24.18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5.4506488867722345</v>
      </c>
      <c r="I60">
        <f>Bawana_NG!R60</f>
        <v>5.82</v>
      </c>
      <c r="J60">
        <f>Bawana_RLNG!R60</f>
        <v>0</v>
      </c>
      <c r="K60">
        <f>Bawana_Spot!R60</f>
        <v>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0.37145371020359563</v>
      </c>
      <c r="AD60">
        <f t="shared" si="1"/>
        <v>41.839195176568637</v>
      </c>
      <c r="AE60">
        <f>'IDT-1'!D60</f>
        <v>0</v>
      </c>
      <c r="AF60" s="26"/>
      <c r="AG60">
        <f t="shared" si="2"/>
        <v>41.839195176568637</v>
      </c>
      <c r="AI60" s="75">
        <f>PXIL!L60</f>
        <v>0</v>
      </c>
      <c r="AJ60" s="75">
        <f>PXIL!R60</f>
        <v>0</v>
      </c>
      <c r="AK60" s="75">
        <f>RTM_IEX!L60</f>
        <v>24.18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5.4506488867722345</v>
      </c>
      <c r="I61">
        <f>Bawana_NG!R61</f>
        <v>5.82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0.41818171020359568</v>
      </c>
      <c r="AD61">
        <f t="shared" si="1"/>
        <v>47.102467176568638</v>
      </c>
      <c r="AE61">
        <f>'IDT-1'!D61</f>
        <v>0</v>
      </c>
      <c r="AF61" s="26"/>
      <c r="AG61">
        <f t="shared" si="2"/>
        <v>47.102467176568638</v>
      </c>
      <c r="AI61" s="75">
        <f>PXIL!L61</f>
        <v>0</v>
      </c>
      <c r="AJ61" s="75">
        <f>PXIL!R61</f>
        <v>0</v>
      </c>
      <c r="AK61" s="75">
        <f>RTM_IEX!L61</f>
        <v>29.49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5.4506488867722345</v>
      </c>
      <c r="I62">
        <f>Bawana_NG!R62</f>
        <v>5.82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0.15866971020359566</v>
      </c>
      <c r="AD62">
        <f t="shared" si="1"/>
        <v>17.871979176568637</v>
      </c>
      <c r="AE62">
        <f>'IDT-1'!D62</f>
        <v>0</v>
      </c>
      <c r="AF62" s="26"/>
      <c r="AG62">
        <f t="shared" si="2"/>
        <v>17.871979176568637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4.87</v>
      </c>
      <c r="I63">
        <f>Bawana_NG!R63</f>
        <v>5.82</v>
      </c>
      <c r="J63">
        <f>Bawana_RLNG!R63</f>
        <v>0</v>
      </c>
      <c r="K63">
        <f>Bawana_Spot!R63</f>
        <v>2.9998077785609025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0.37479030845133599</v>
      </c>
      <c r="AD63">
        <f t="shared" si="1"/>
        <v>42.215017470109565</v>
      </c>
      <c r="AE63">
        <f>'IDT-1'!D63</f>
        <v>0</v>
      </c>
      <c r="AF63" s="26"/>
      <c r="AG63">
        <f t="shared" si="2"/>
        <v>42.215017470109565</v>
      </c>
      <c r="AI63" s="75">
        <f>PXIL!L63</f>
        <v>0</v>
      </c>
      <c r="AJ63" s="75">
        <f>PXIL!R63</f>
        <v>0</v>
      </c>
      <c r="AK63" s="75">
        <f>RTM_IEX!L63</f>
        <v>25.14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4.87</v>
      </c>
      <c r="I64">
        <f>Bawana_NG!R64</f>
        <v>5.82</v>
      </c>
      <c r="J64">
        <f>Bawana_RLNG!R64</f>
        <v>0</v>
      </c>
      <c r="K64">
        <f>Bawana_Spot!R64</f>
        <v>2.9998077785609025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0.37479030845133599</v>
      </c>
      <c r="AD64">
        <f t="shared" si="1"/>
        <v>42.215017470109565</v>
      </c>
      <c r="AE64">
        <f>'IDT-1'!D64</f>
        <v>0</v>
      </c>
      <c r="AF64" s="26"/>
      <c r="AG64">
        <f t="shared" si="2"/>
        <v>42.215017470109565</v>
      </c>
      <c r="AI64" s="75">
        <f>PXIL!L64</f>
        <v>0</v>
      </c>
      <c r="AJ64" s="75">
        <f>PXIL!R64</f>
        <v>0</v>
      </c>
      <c r="AK64" s="75">
        <f>RTM_IEX!L64</f>
        <v>25.14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4.87</v>
      </c>
      <c r="I65">
        <f>Bawana_NG!R65</f>
        <v>5.82</v>
      </c>
      <c r="J65">
        <f>Bawana_RLNG!R65</f>
        <v>0</v>
      </c>
      <c r="K65">
        <f>Bawana_Spot!R65</f>
        <v>3.0001895016107634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0.15356166761417472</v>
      </c>
      <c r="AD65">
        <f t="shared" si="1"/>
        <v>17.296627833996588</v>
      </c>
      <c r="AE65">
        <f>'IDT-1'!D65</f>
        <v>0</v>
      </c>
      <c r="AF65" s="26"/>
      <c r="AG65">
        <f t="shared" si="2"/>
        <v>17.296627833996588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4.87</v>
      </c>
      <c r="I66">
        <f>Bawana_NG!R66</f>
        <v>5.82</v>
      </c>
      <c r="J66">
        <f>Bawana_RLNG!R66</f>
        <v>0</v>
      </c>
      <c r="K66">
        <f>Bawana_Spot!R66</f>
        <v>3.0001895016107634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0.15356166761417472</v>
      </c>
      <c r="AD66">
        <f t="shared" si="1"/>
        <v>17.296627833996588</v>
      </c>
      <c r="AE66">
        <f>'IDT-1'!D66</f>
        <v>0</v>
      </c>
      <c r="AF66" s="26"/>
      <c r="AG66">
        <f t="shared" si="2"/>
        <v>17.296627833996588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4.87</v>
      </c>
      <c r="I67">
        <f>Bawana_NG!R67</f>
        <v>5.82</v>
      </c>
      <c r="J67">
        <f>Bawana_RLNG!R67</f>
        <v>0</v>
      </c>
      <c r="K67">
        <f>Bawana_Spot!R67</f>
        <v>3.0001895016107634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0.41307366761417474</v>
      </c>
      <c r="AD67">
        <f t="shared" si="1"/>
        <v>46.527115833996582</v>
      </c>
      <c r="AE67">
        <f>'IDT-1'!D67</f>
        <v>0</v>
      </c>
      <c r="AF67" s="26"/>
      <c r="AG67">
        <f t="shared" si="2"/>
        <v>46.527115833996582</v>
      </c>
      <c r="AI67" s="75">
        <f>PXIL!L67</f>
        <v>0</v>
      </c>
      <c r="AJ67" s="75">
        <f>PXIL!R67</f>
        <v>0</v>
      </c>
      <c r="AK67" s="75">
        <f>RTM_IEX!L67</f>
        <v>29.49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4.87</v>
      </c>
      <c r="I68">
        <f>Bawana_NG!R68</f>
        <v>5.82</v>
      </c>
      <c r="J68">
        <f>Bawana_RLNG!R68</f>
        <v>0</v>
      </c>
      <c r="K68">
        <f>Bawana_Spot!R68</f>
        <v>3.0001895016107634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0.20240166761417472</v>
      </c>
      <c r="AD68">
        <f t="shared" ref="AD68:AD98" si="4">SUM(B68:AB68,AI68:AR68)-AC68</f>
        <v>22.797787833996587</v>
      </c>
      <c r="AE68">
        <f>'IDT-1'!D68</f>
        <v>0</v>
      </c>
      <c r="AF68" s="26"/>
      <c r="AG68">
        <f t="shared" ref="AG68:AG98" si="5">SUM(AD68:AF68)</f>
        <v>22.797787833996587</v>
      </c>
      <c r="AI68" s="75">
        <f>PXIL!L68</f>
        <v>0</v>
      </c>
      <c r="AJ68" s="75">
        <f>PXIL!R68</f>
        <v>0</v>
      </c>
      <c r="AK68" s="75">
        <f>RTM_IEX!L68</f>
        <v>5.55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4.87</v>
      </c>
      <c r="I69">
        <f>Bawana_NG!R69</f>
        <v>5.82</v>
      </c>
      <c r="J69">
        <f>Bawana_RLNG!R69</f>
        <v>0</v>
      </c>
      <c r="K69">
        <f>Bawana_Spot!R69</f>
        <v>3.0001895016107634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0.15356166761417472</v>
      </c>
      <c r="AD69">
        <f t="shared" si="4"/>
        <v>17.296627833996588</v>
      </c>
      <c r="AE69">
        <f>'IDT-1'!D69</f>
        <v>0</v>
      </c>
      <c r="AF69" s="26"/>
      <c r="AG69">
        <f t="shared" si="5"/>
        <v>17.296627833996588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4.87</v>
      </c>
      <c r="I70">
        <f>Bawana_NG!R70</f>
        <v>5.82</v>
      </c>
      <c r="J70">
        <f>Bawana_RLNG!R70</f>
        <v>0</v>
      </c>
      <c r="K70">
        <f>Bawana_Spot!R70</f>
        <v>3.0001895016107634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0.15356166761417472</v>
      </c>
      <c r="AD70">
        <f t="shared" si="4"/>
        <v>17.296627833996588</v>
      </c>
      <c r="AE70">
        <f>'IDT-1'!D70</f>
        <v>0</v>
      </c>
      <c r="AF70" s="26"/>
      <c r="AG70">
        <f t="shared" si="5"/>
        <v>17.296627833996588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4.9993903182538713</v>
      </c>
      <c r="I71">
        <f>Bawana_NG!R71</f>
        <v>5.82</v>
      </c>
      <c r="J71">
        <f>Bawana_RLNG!R71</f>
        <v>0</v>
      </c>
      <c r="K71">
        <f>Bawana_Spot!R71</f>
        <v>3.0001895016107634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0.34187630241480882</v>
      </c>
      <c r="AD71">
        <f t="shared" si="4"/>
        <v>38.507703517449819</v>
      </c>
      <c r="AE71">
        <f>'IDT-1'!D71</f>
        <v>0</v>
      </c>
      <c r="AF71" s="26"/>
      <c r="AG71">
        <f t="shared" si="5"/>
        <v>38.507703517449819</v>
      </c>
      <c r="AI71" s="75">
        <f>PXIL!L71</f>
        <v>0</v>
      </c>
      <c r="AJ71" s="75">
        <f>PXIL!R71</f>
        <v>0</v>
      </c>
      <c r="AK71" s="75">
        <f>RTM_IEX!L71</f>
        <v>21.27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4.9993903182538713</v>
      </c>
      <c r="I72">
        <f>Bawana_NG!R72</f>
        <v>5.82</v>
      </c>
      <c r="J72">
        <f>Bawana_RLNG!R72</f>
        <v>0</v>
      </c>
      <c r="K72">
        <f>Bawana_Spot!R72</f>
        <v>3.0001895016107634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0.32489230241480882</v>
      </c>
      <c r="AD72">
        <f t="shared" si="4"/>
        <v>36.594687517449827</v>
      </c>
      <c r="AE72">
        <f>'IDT-1'!D72</f>
        <v>0</v>
      </c>
      <c r="AF72" s="26"/>
      <c r="AG72">
        <f t="shared" si="5"/>
        <v>36.594687517449827</v>
      </c>
      <c r="AI72" s="75">
        <f>PXIL!L72</f>
        <v>0</v>
      </c>
      <c r="AJ72" s="75">
        <f>PXIL!R72</f>
        <v>0</v>
      </c>
      <c r="AK72" s="75">
        <f>RTM_IEX!L72</f>
        <v>19.34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4.9993903182538713</v>
      </c>
      <c r="I73">
        <f>Bawana_NG!R73</f>
        <v>5.82</v>
      </c>
      <c r="J73">
        <f>Bawana_RLNG!R73</f>
        <v>0</v>
      </c>
      <c r="K73">
        <f>Bawana_Spot!R73</f>
        <v>3.0001895016107634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0.3631723024148088</v>
      </c>
      <c r="AD73">
        <f t="shared" si="4"/>
        <v>40.906407517449821</v>
      </c>
      <c r="AE73">
        <f>'IDT-1'!D73</f>
        <v>0</v>
      </c>
      <c r="AF73" s="26"/>
      <c r="AG73">
        <f t="shared" si="5"/>
        <v>40.906407517449821</v>
      </c>
      <c r="AI73" s="75">
        <f>PXIL!L73</f>
        <v>0</v>
      </c>
      <c r="AJ73" s="75">
        <f>PXIL!R73</f>
        <v>0</v>
      </c>
      <c r="AK73" s="75">
        <f>RTM_IEX!L73</f>
        <v>23.69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4.9993903182538713</v>
      </c>
      <c r="I74">
        <f>Bawana_NG!R74</f>
        <v>5.82</v>
      </c>
      <c r="J74">
        <f>Bawana_RLNG!R74</f>
        <v>0</v>
      </c>
      <c r="K74">
        <f>Bawana_Spot!R74</f>
        <v>3.0001895016107634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0.15470030241480878</v>
      </c>
      <c r="AD74">
        <f t="shared" si="4"/>
        <v>17.424879517449824</v>
      </c>
      <c r="AE74">
        <f>'IDT-1'!D74</f>
        <v>0</v>
      </c>
      <c r="AF74" s="26"/>
      <c r="AG74">
        <f t="shared" si="5"/>
        <v>17.424879517449824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5.82</v>
      </c>
      <c r="J75">
        <f>Bawana_RLNG!R75</f>
        <v>0</v>
      </c>
      <c r="K75">
        <f>Bawana_Spot!R75</f>
        <v>3.0001895016107634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0.15866566761417472</v>
      </c>
      <c r="AD75">
        <f t="shared" si="4"/>
        <v>17.871523833996587</v>
      </c>
      <c r="AE75">
        <f>'IDT-1'!D75</f>
        <v>0</v>
      </c>
      <c r="AF75" s="26"/>
      <c r="AG75">
        <f t="shared" si="5"/>
        <v>17.871523833996587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5.82</v>
      </c>
      <c r="J76">
        <f>Bawana_RLNG!R76</f>
        <v>0</v>
      </c>
      <c r="K76">
        <f>Bawana_Spot!R76</f>
        <v>3.0001895016107634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0.15866566761417472</v>
      </c>
      <c r="AD76">
        <f t="shared" si="4"/>
        <v>17.871523833996587</v>
      </c>
      <c r="AE76">
        <f>'IDT-1'!D76</f>
        <v>0</v>
      </c>
      <c r="AF76" s="26"/>
      <c r="AG76">
        <f t="shared" si="5"/>
        <v>17.871523833996587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4.6005476842481237</v>
      </c>
      <c r="I77">
        <f>Bawana_NG!R77</f>
        <v>5.82</v>
      </c>
      <c r="J77">
        <f>Bawana_RLNG!R77</f>
        <v>0</v>
      </c>
      <c r="K77">
        <f>Bawana_Spot!R77</f>
        <v>3.0001895016107634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0.15119048723555822</v>
      </c>
      <c r="AD77">
        <f t="shared" si="4"/>
        <v>17.029546698623331</v>
      </c>
      <c r="AE77">
        <f>'IDT-1'!D77</f>
        <v>0</v>
      </c>
      <c r="AF77" s="26"/>
      <c r="AG77">
        <f t="shared" si="5"/>
        <v>17.029546698623331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4.6005476842481237</v>
      </c>
      <c r="I78">
        <f>Bawana_NG!R78</f>
        <v>5.82</v>
      </c>
      <c r="J78">
        <f>Bawana_RLNG!R78</f>
        <v>0</v>
      </c>
      <c r="K78">
        <f>Bawana_Spot!R78</f>
        <v>3.0001895016107634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0.15119048723555822</v>
      </c>
      <c r="AD78">
        <f t="shared" si="4"/>
        <v>17.029546698623331</v>
      </c>
      <c r="AE78">
        <f>'IDT-1'!D78</f>
        <v>0</v>
      </c>
      <c r="AF78" s="26"/>
      <c r="AG78">
        <f t="shared" si="5"/>
        <v>17.029546698623331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5.82</v>
      </c>
      <c r="J79">
        <f>Bawana_RLNG!R79</f>
        <v>0</v>
      </c>
      <c r="K79">
        <f>Bawana_Spot!R79</f>
        <v>3.0001895016107634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0.32032166761417474</v>
      </c>
      <c r="AD79">
        <f t="shared" si="4"/>
        <v>36.079867833996595</v>
      </c>
      <c r="AE79">
        <f>'IDT-1'!D79</f>
        <v>0</v>
      </c>
      <c r="AF79" s="26"/>
      <c r="AG79">
        <f t="shared" si="5"/>
        <v>36.079867833996595</v>
      </c>
      <c r="AI79" s="75">
        <f>PXIL!L79</f>
        <v>0</v>
      </c>
      <c r="AJ79" s="75">
        <f>PXIL!R79</f>
        <v>0</v>
      </c>
      <c r="AK79" s="75">
        <f>RTM_IEX!L79</f>
        <v>18.37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</v>
      </c>
      <c r="I80">
        <f>Bawana_NG!R80</f>
        <v>5.82</v>
      </c>
      <c r="J80">
        <f>Bawana_RLNG!R80</f>
        <v>0</v>
      </c>
      <c r="K80">
        <f>Bawana_Spot!R80</f>
        <v>3.0001895016107634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0.15866566761417472</v>
      </c>
      <c r="AD80">
        <f t="shared" si="4"/>
        <v>17.871523833996587</v>
      </c>
      <c r="AE80">
        <f>'IDT-1'!D80</f>
        <v>0</v>
      </c>
      <c r="AF80" s="26"/>
      <c r="AG80">
        <f t="shared" si="5"/>
        <v>17.871523833996587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</v>
      </c>
      <c r="I81">
        <f>Bawana_NG!R81</f>
        <v>5.82</v>
      </c>
      <c r="J81">
        <f>Bawana_RLNG!R81</f>
        <v>0</v>
      </c>
      <c r="K81">
        <f>Bawana_Spot!R81</f>
        <v>3.0001895016107634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0.15866566761417472</v>
      </c>
      <c r="AD81">
        <f t="shared" si="4"/>
        <v>17.871523833996587</v>
      </c>
      <c r="AE81">
        <f>'IDT-1'!D81</f>
        <v>0</v>
      </c>
      <c r="AF81" s="26"/>
      <c r="AG81">
        <f t="shared" si="5"/>
        <v>17.871523833996587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5.82</v>
      </c>
      <c r="J82">
        <f>Bawana_RLNG!R82</f>
        <v>0</v>
      </c>
      <c r="K82">
        <f>Bawana_Spot!R82</f>
        <v>3.0001895016107634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0.15866566761417472</v>
      </c>
      <c r="AD82">
        <f t="shared" si="4"/>
        <v>17.871523833996587</v>
      </c>
      <c r="AE82">
        <f>'IDT-1'!D82</f>
        <v>0</v>
      </c>
      <c r="AF82" s="26"/>
      <c r="AG82">
        <f t="shared" si="5"/>
        <v>17.871523833996587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5.82</v>
      </c>
      <c r="J83">
        <f>Bawana_RLNG!R83</f>
        <v>0</v>
      </c>
      <c r="K83">
        <f>Bawana_Spot!R83</f>
        <v>3.0001895016107634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0.15866566761417472</v>
      </c>
      <c r="AD83">
        <f t="shared" si="4"/>
        <v>17.871523833996587</v>
      </c>
      <c r="AE83">
        <f>'IDT-1'!D83</f>
        <v>0</v>
      </c>
      <c r="AF83" s="26"/>
      <c r="AG83">
        <f t="shared" si="5"/>
        <v>17.871523833996587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</v>
      </c>
      <c r="I84">
        <f>Bawana_NG!R84</f>
        <v>5.82</v>
      </c>
      <c r="J84">
        <f>Bawana_RLNG!R84</f>
        <v>0</v>
      </c>
      <c r="K84">
        <f>Bawana_Spot!R84</f>
        <v>3.0001895016107634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0.15866566761417472</v>
      </c>
      <c r="AD84">
        <f t="shared" si="4"/>
        <v>17.871523833996587</v>
      </c>
      <c r="AE84">
        <f>'IDT-1'!D84</f>
        <v>0</v>
      </c>
      <c r="AF84" s="26"/>
      <c r="AG84">
        <f t="shared" si="5"/>
        <v>17.871523833996587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5.45</v>
      </c>
      <c r="I85">
        <f>Bawana_NG!R85</f>
        <v>5.82</v>
      </c>
      <c r="J85">
        <f>Bawana_RLNG!R85</f>
        <v>0</v>
      </c>
      <c r="K85">
        <f>Bawana_Spot!R85</f>
        <v>3.0001895016107634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0.33739366761417472</v>
      </c>
      <c r="AD85">
        <f t="shared" si="4"/>
        <v>38.002795833996593</v>
      </c>
      <c r="AE85">
        <f>'IDT-1'!D85</f>
        <v>0</v>
      </c>
      <c r="AF85" s="26"/>
      <c r="AG85">
        <f t="shared" si="5"/>
        <v>38.002795833996593</v>
      </c>
      <c r="AI85" s="75">
        <f>PXIL!L85</f>
        <v>0</v>
      </c>
      <c r="AJ85" s="75">
        <f>PXIL!R85</f>
        <v>0</v>
      </c>
      <c r="AK85" s="75">
        <f>RTM_IEX!L85</f>
        <v>20.309999999999999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</v>
      </c>
      <c r="I86">
        <f>Bawana_NG!R86</f>
        <v>5.82</v>
      </c>
      <c r="J86">
        <f>Bawana_RLNG!R86</f>
        <v>0</v>
      </c>
      <c r="K86">
        <f>Bawana_Spot!R86</f>
        <v>3.0001895016107634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0.15866566761417472</v>
      </c>
      <c r="AD86">
        <f t="shared" si="4"/>
        <v>17.871523833996587</v>
      </c>
      <c r="AE86">
        <f>'IDT-1'!D86</f>
        <v>0</v>
      </c>
      <c r="AF86" s="26"/>
      <c r="AG86">
        <f t="shared" si="5"/>
        <v>17.871523833996587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5.45</v>
      </c>
      <c r="I87">
        <f>Bawana_NG!R87</f>
        <v>5.82</v>
      </c>
      <c r="J87">
        <f>Bawana_RLNG!R87</f>
        <v>0</v>
      </c>
      <c r="K87">
        <f>Bawana_Spot!R87</f>
        <v>3.0001895016107634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0.15866566761417472</v>
      </c>
      <c r="AD87">
        <f t="shared" si="4"/>
        <v>17.871523833996587</v>
      </c>
      <c r="AE87">
        <f>'IDT-1'!D87</f>
        <v>0</v>
      </c>
      <c r="AF87" s="26"/>
      <c r="AG87">
        <f t="shared" si="5"/>
        <v>17.871523833996587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5.45</v>
      </c>
      <c r="I88">
        <f>Bawana_NG!R88</f>
        <v>5.82</v>
      </c>
      <c r="J88">
        <f>Bawana_RLNG!R88</f>
        <v>0</v>
      </c>
      <c r="K88">
        <f>Bawana_Spot!R88</f>
        <v>3.0001895016107634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0.15866566761417472</v>
      </c>
      <c r="AD88">
        <f t="shared" si="4"/>
        <v>17.871523833996587</v>
      </c>
      <c r="AE88">
        <f>'IDT-1'!D88</f>
        <v>0</v>
      </c>
      <c r="AF88" s="26"/>
      <c r="AG88">
        <f t="shared" si="5"/>
        <v>17.871523833996587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5.45</v>
      </c>
      <c r="I89">
        <f>Bawana_NG!R89</f>
        <v>5.82</v>
      </c>
      <c r="J89">
        <f>Bawana_RLNG!R89</f>
        <v>0</v>
      </c>
      <c r="K89">
        <f>Bawana_Spot!R89</f>
        <v>3.0001895016107634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0.15866566761417472</v>
      </c>
      <c r="AD89">
        <f t="shared" si="4"/>
        <v>17.871523833996587</v>
      </c>
      <c r="AE89">
        <f>'IDT-1'!D89</f>
        <v>0</v>
      </c>
      <c r="AF89" s="26"/>
      <c r="AG89">
        <f t="shared" si="5"/>
        <v>17.871523833996587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5.45</v>
      </c>
      <c r="I90">
        <f>Bawana_NG!R90</f>
        <v>5.82</v>
      </c>
      <c r="J90">
        <f>Bawana_RLNG!R90</f>
        <v>0</v>
      </c>
      <c r="K90">
        <f>Bawana_Spot!R90</f>
        <v>3.0001895016107634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0.15866566761417472</v>
      </c>
      <c r="AD90">
        <f t="shared" si="4"/>
        <v>17.871523833996587</v>
      </c>
      <c r="AE90">
        <f>'IDT-1'!D90</f>
        <v>0</v>
      </c>
      <c r="AF90" s="26"/>
      <c r="AG90">
        <f t="shared" si="5"/>
        <v>17.871523833996587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5.45</v>
      </c>
      <c r="I91">
        <f>Bawana_NG!R91</f>
        <v>5.82</v>
      </c>
      <c r="J91">
        <f>Bawana_RLNG!R91</f>
        <v>0</v>
      </c>
      <c r="K91">
        <f>Bawana_Spot!R91</f>
        <v>3.0001895016107634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0.34584166761417473</v>
      </c>
      <c r="AD91">
        <f t="shared" si="4"/>
        <v>38.954347833996586</v>
      </c>
      <c r="AE91">
        <f>'IDT-1'!D91</f>
        <v>0</v>
      </c>
      <c r="AF91" s="26"/>
      <c r="AG91">
        <f t="shared" si="5"/>
        <v>38.954347833996586</v>
      </c>
      <c r="AI91" s="75">
        <f>PXIL!L91</f>
        <v>0</v>
      </c>
      <c r="AJ91" s="75">
        <f>PXIL!R91</f>
        <v>0</v>
      </c>
      <c r="AK91" s="75">
        <f>RTM_IEX!L91</f>
        <v>21.27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5.82</v>
      </c>
      <c r="J92">
        <f>Bawana_RLNG!R92</f>
        <v>0</v>
      </c>
      <c r="K92">
        <f>Bawana_Spot!R92</f>
        <v>3.0001895016107634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0.15866566761417472</v>
      </c>
      <c r="AD92">
        <f t="shared" si="4"/>
        <v>17.871523833996587</v>
      </c>
      <c r="AE92">
        <f>'IDT-1'!D92</f>
        <v>0</v>
      </c>
      <c r="AF92" s="26"/>
      <c r="AG92">
        <f t="shared" si="5"/>
        <v>17.871523833996587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5.45</v>
      </c>
      <c r="I93">
        <f>Bawana_NG!R93</f>
        <v>5.82</v>
      </c>
      <c r="J93">
        <f>Bawana_RLNG!R93</f>
        <v>0</v>
      </c>
      <c r="K93">
        <f>Bawana_Spot!R93</f>
        <v>3.0001895016107634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0.15866566761417472</v>
      </c>
      <c r="AD93">
        <f t="shared" si="4"/>
        <v>17.871523833996587</v>
      </c>
      <c r="AE93">
        <f>'IDT-1'!D93</f>
        <v>0</v>
      </c>
      <c r="AF93" s="26"/>
      <c r="AG93">
        <f t="shared" si="5"/>
        <v>17.871523833996587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5.45</v>
      </c>
      <c r="I94">
        <f>Bawana_NG!R94</f>
        <v>5.82</v>
      </c>
      <c r="J94">
        <f>Bawana_RLNG!R94</f>
        <v>0</v>
      </c>
      <c r="K94">
        <f>Bawana_Spot!R94</f>
        <v>3.0001895016107634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0.15866566761417472</v>
      </c>
      <c r="AD94">
        <f t="shared" si="4"/>
        <v>17.871523833996587</v>
      </c>
      <c r="AE94">
        <f>'IDT-1'!D94</f>
        <v>0</v>
      </c>
      <c r="AF94" s="26"/>
      <c r="AG94">
        <f t="shared" si="5"/>
        <v>17.871523833996587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5.45</v>
      </c>
      <c r="I95">
        <f>Bawana_NG!R95</f>
        <v>5.82</v>
      </c>
      <c r="J95">
        <f>Bawana_RLNG!R95</f>
        <v>0</v>
      </c>
      <c r="K95">
        <f>Bawana_Spot!R95</f>
        <v>3.0001895016107634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0.30333766761417474</v>
      </c>
      <c r="AD95">
        <f t="shared" si="4"/>
        <v>34.166851833996589</v>
      </c>
      <c r="AE95">
        <f>'IDT-1'!D95</f>
        <v>0</v>
      </c>
      <c r="AF95" s="26"/>
      <c r="AG95">
        <f t="shared" si="5"/>
        <v>34.166851833996589</v>
      </c>
      <c r="AI95" s="75">
        <f>PXIL!L95</f>
        <v>0</v>
      </c>
      <c r="AJ95" s="75">
        <f>PXIL!R95</f>
        <v>0</v>
      </c>
      <c r="AK95" s="75">
        <f>RTM_IEX!L95</f>
        <v>16.440000000000001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5.45</v>
      </c>
      <c r="I96">
        <f>Bawana_NG!R96</f>
        <v>5.82</v>
      </c>
      <c r="J96">
        <f>Bawana_RLNG!R96</f>
        <v>0</v>
      </c>
      <c r="K96">
        <f>Bawana_Spot!R96</f>
        <v>3.0001895016107634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0.30333766761417474</v>
      </c>
      <c r="AD96">
        <f t="shared" si="4"/>
        <v>34.166851833996589</v>
      </c>
      <c r="AE96">
        <f>'IDT-1'!D96</f>
        <v>0</v>
      </c>
      <c r="AF96" s="26"/>
      <c r="AG96">
        <f t="shared" si="5"/>
        <v>34.166851833996589</v>
      </c>
      <c r="AI96" s="75">
        <f>PXIL!L96</f>
        <v>0</v>
      </c>
      <c r="AJ96" s="75">
        <f>PXIL!R96</f>
        <v>0</v>
      </c>
      <c r="AK96" s="75">
        <f>RTM_IEX!L96</f>
        <v>16.440000000000001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5.45</v>
      </c>
      <c r="I97">
        <f>Bawana_NG!R97</f>
        <v>5.82</v>
      </c>
      <c r="J97">
        <f>Bawana_RLNG!R97</f>
        <v>0</v>
      </c>
      <c r="K97">
        <f>Bawana_Spot!R97</f>
        <v>3.0001895016107634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0.33739366761417472</v>
      </c>
      <c r="AD97">
        <f t="shared" si="4"/>
        <v>38.002795833996593</v>
      </c>
      <c r="AE97">
        <f>'IDT-1'!D97</f>
        <v>0</v>
      </c>
      <c r="AF97" s="26"/>
      <c r="AG97">
        <f t="shared" si="5"/>
        <v>38.002795833996593</v>
      </c>
      <c r="AI97" s="75">
        <f>PXIL!L97</f>
        <v>0</v>
      </c>
      <c r="AJ97" s="75">
        <f>PXIL!R97</f>
        <v>0</v>
      </c>
      <c r="AK97" s="75">
        <f>RTM_IEX!L97</f>
        <v>20.309999999999999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5.45</v>
      </c>
      <c r="I98">
        <f>Bawana_NG!R98</f>
        <v>5.82</v>
      </c>
      <c r="J98">
        <f>Bawana_RLNG!R98</f>
        <v>0</v>
      </c>
      <c r="K98">
        <f>Bawana_Spot!R98</f>
        <v>3.0001895016107634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0.15866566761417472</v>
      </c>
      <c r="AD98">
        <f t="shared" si="4"/>
        <v>17.871523833996587</v>
      </c>
      <c r="AE98">
        <f>'IDT-1'!D98</f>
        <v>0</v>
      </c>
      <c r="AF98" s="26"/>
      <c r="AG98">
        <f t="shared" si="5"/>
        <v>17.871523833996587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0.1285583607313982</v>
      </c>
      <c r="I99">
        <f t="shared" si="6"/>
        <v>0.13967999999999997</v>
      </c>
      <c r="J99">
        <f t="shared" si="6"/>
        <v>0</v>
      </c>
      <c r="K99">
        <f t="shared" si="6"/>
        <v>7.5529014652971932E-2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5.788682903382465E-3</v>
      </c>
      <c r="AD99">
        <f t="shared" si="6"/>
        <v>0.65201619248098674</v>
      </c>
      <c r="AE99">
        <f t="shared" ref="AE99:AR99" si="7">SUM(AE3:AE98)/4000</f>
        <v>0</v>
      </c>
      <c r="AG99">
        <f t="shared" si="7"/>
        <v>0.65201619248098674</v>
      </c>
      <c r="AI99">
        <f t="shared" si="7"/>
        <v>0</v>
      </c>
      <c r="AJ99">
        <f t="shared" si="7"/>
        <v>0</v>
      </c>
      <c r="AK99">
        <f t="shared" si="7"/>
        <v>0.22379749999999995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44566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44692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14.501906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0.1352727728</v>
      </c>
      <c r="AD3">
        <f>SUM(B3:AB3,AI3:AR3)-AC3</f>
        <v>15.236633227199999</v>
      </c>
      <c r="AE3">
        <v>0</v>
      </c>
      <c r="AF3" s="26"/>
      <c r="AG3">
        <f>SUM(AD3:AF3)</f>
        <v>15.236633227199999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14.501906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0.15313677280000002</v>
      </c>
      <c r="AD4">
        <f t="shared" ref="AD4:AD67" si="1">SUM(B4:AB4,AI4:AR4)-AC4</f>
        <v>17.2487692272</v>
      </c>
      <c r="AE4">
        <v>0</v>
      </c>
      <c r="AF4" s="26"/>
      <c r="AG4">
        <f t="shared" ref="AG4:AG67" si="2">SUM(AD4:AF4)</f>
        <v>17.2487692272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14.501906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0.1352727728</v>
      </c>
      <c r="AD5">
        <f t="shared" si="1"/>
        <v>15.236633227199999</v>
      </c>
      <c r="AE5">
        <v>0</v>
      </c>
      <c r="AF5" s="26"/>
      <c r="AG5">
        <f t="shared" si="2"/>
        <v>15.236633227199999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13.127903999999999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0.1155255552</v>
      </c>
      <c r="AD6">
        <f t="shared" si="1"/>
        <v>13.012378444799999</v>
      </c>
      <c r="AE6">
        <v>0</v>
      </c>
      <c r="AF6" s="26"/>
      <c r="AG6">
        <f t="shared" si="2"/>
        <v>13.012378444799999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11.458690000000001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0.10083647200000001</v>
      </c>
      <c r="AD7">
        <f t="shared" si="1"/>
        <v>11.357853528000001</v>
      </c>
      <c r="AE7">
        <v>0</v>
      </c>
      <c r="AF7" s="26"/>
      <c r="AG7">
        <f t="shared" si="2"/>
        <v>11.357853528000001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7.8499230000000004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6.9079322400000004E-2</v>
      </c>
      <c r="AD8">
        <f t="shared" si="1"/>
        <v>7.7808436776000001</v>
      </c>
      <c r="AE8">
        <v>0</v>
      </c>
      <c r="AF8" s="26"/>
      <c r="AG8">
        <f t="shared" si="2"/>
        <v>7.7808436776000001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12.145845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0.106883436</v>
      </c>
      <c r="AD9">
        <f t="shared" si="1"/>
        <v>12.038961563999999</v>
      </c>
      <c r="AE9">
        <v>0</v>
      </c>
      <c r="AF9" s="26"/>
      <c r="AG9">
        <f t="shared" si="2"/>
        <v>12.038961563999999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10.092978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8.8818206400000016E-2</v>
      </c>
      <c r="AD10">
        <f t="shared" si="1"/>
        <v>10.004159793600001</v>
      </c>
      <c r="AE10">
        <v>0</v>
      </c>
      <c r="AF10" s="26"/>
      <c r="AG10">
        <f t="shared" si="2"/>
        <v>10.004159793600001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13.222282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0.11635608160000001</v>
      </c>
      <c r="AD11">
        <f t="shared" si="1"/>
        <v>13.105925918400001</v>
      </c>
      <c r="AE11">
        <v>0</v>
      </c>
      <c r="AF11" s="26"/>
      <c r="AG11">
        <f t="shared" si="2"/>
        <v>13.105925918400001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9.8068770000000001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8.6300517600000001E-2</v>
      </c>
      <c r="AD12">
        <f t="shared" si="1"/>
        <v>9.7205764824000003</v>
      </c>
      <c r="AE12">
        <v>0</v>
      </c>
      <c r="AF12" s="26"/>
      <c r="AG12">
        <f t="shared" si="2"/>
        <v>9.7205764824000003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11.487658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0.10109139040000001</v>
      </c>
      <c r="AD13">
        <f t="shared" si="1"/>
        <v>11.386566609599999</v>
      </c>
      <c r="AE13">
        <v>0</v>
      </c>
      <c r="AF13" s="26"/>
      <c r="AG13">
        <f t="shared" si="2"/>
        <v>11.386566609599999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14.05172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0.123655136</v>
      </c>
      <c r="AD14">
        <f t="shared" si="1"/>
        <v>13.928064864</v>
      </c>
      <c r="AE14">
        <v>0</v>
      </c>
      <c r="AF14" s="26"/>
      <c r="AG14">
        <f t="shared" si="2"/>
        <v>13.928064864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9.1666039999999995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8.0666115199999999E-2</v>
      </c>
      <c r="AD15">
        <f t="shared" si="1"/>
        <v>9.0859378847999999</v>
      </c>
      <c r="AE15">
        <v>0</v>
      </c>
      <c r="AF15" s="26"/>
      <c r="AG15">
        <f t="shared" si="2"/>
        <v>9.0859378847999999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13.810248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0.12153018240000001</v>
      </c>
      <c r="AD16">
        <f t="shared" si="1"/>
        <v>13.688717817599999</v>
      </c>
      <c r="AE16">
        <v>0</v>
      </c>
      <c r="AF16" s="26"/>
      <c r="AG16">
        <f t="shared" si="2"/>
        <v>13.688717817599999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14.501906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0.97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0.13615277280000002</v>
      </c>
      <c r="AD17">
        <f t="shared" si="1"/>
        <v>15.335753227200001</v>
      </c>
      <c r="AE17">
        <v>0</v>
      </c>
      <c r="AF17" s="26"/>
      <c r="AG17">
        <f t="shared" si="2"/>
        <v>15.335753227200001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14.501906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7.64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0.19484877280000001</v>
      </c>
      <c r="AD18">
        <f t="shared" si="1"/>
        <v>21.947057227199998</v>
      </c>
      <c r="AE18">
        <v>0</v>
      </c>
      <c r="AF18" s="26"/>
      <c r="AG18">
        <f t="shared" si="2"/>
        <v>21.947057227199998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14.501906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0.15991277280000002</v>
      </c>
      <c r="AD19">
        <f t="shared" si="1"/>
        <v>18.011993227200001</v>
      </c>
      <c r="AE19">
        <v>0</v>
      </c>
      <c r="AF19" s="26"/>
      <c r="AG19">
        <f t="shared" si="2"/>
        <v>18.011993227200001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14.501906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5.51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0.1761047728</v>
      </c>
      <c r="AD20">
        <f t="shared" si="1"/>
        <v>19.835801227200001</v>
      </c>
      <c r="AE20">
        <v>0</v>
      </c>
      <c r="AF20" s="26"/>
      <c r="AG20">
        <f t="shared" si="2"/>
        <v>19.835801227200001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14.501906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4.25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0.16501677279999999</v>
      </c>
      <c r="AD21">
        <f t="shared" si="1"/>
        <v>18.586889227199997</v>
      </c>
      <c r="AE21">
        <v>0</v>
      </c>
      <c r="AF21" s="26"/>
      <c r="AG21">
        <f t="shared" si="2"/>
        <v>18.586889227199997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13.537966000000001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0.11913410080000002</v>
      </c>
      <c r="AD22">
        <f t="shared" si="1"/>
        <v>13.418831899200001</v>
      </c>
      <c r="AE22">
        <v>0</v>
      </c>
      <c r="AF22" s="26"/>
      <c r="AG22">
        <f t="shared" si="2"/>
        <v>13.418831899200001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13.067651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0.19067532880000002</v>
      </c>
      <c r="AD23">
        <f t="shared" si="1"/>
        <v>21.476975671199998</v>
      </c>
      <c r="AE23">
        <v>0</v>
      </c>
      <c r="AF23" s="26"/>
      <c r="AG23">
        <f t="shared" si="2"/>
        <v>21.476975671199998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11.952120000000001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8.51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0.18006665599999999</v>
      </c>
      <c r="AD24">
        <f t="shared" si="1"/>
        <v>20.282053343999998</v>
      </c>
      <c r="AE24">
        <v>0</v>
      </c>
      <c r="AF24" s="26"/>
      <c r="AG24">
        <f t="shared" si="2"/>
        <v>20.282053343999998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11.952120000000001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0.21236265600000004</v>
      </c>
      <c r="AD25">
        <f t="shared" si="1"/>
        <v>23.919757344000001</v>
      </c>
      <c r="AE25">
        <v>0</v>
      </c>
      <c r="AF25" s="26"/>
      <c r="AG25">
        <f t="shared" si="2"/>
        <v>23.919757344000001</v>
      </c>
      <c r="AI25" s="75">
        <f>PXIL!M25</f>
        <v>0</v>
      </c>
      <c r="AJ25" s="75">
        <f>PXIL!S25</f>
        <v>0</v>
      </c>
      <c r="AK25" s="75">
        <f>RTM_IEX!M25</f>
        <v>2.5099999999999998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11.952120000000001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0.18605065600000001</v>
      </c>
      <c r="AD26">
        <f t="shared" si="1"/>
        <v>20.956069343999999</v>
      </c>
      <c r="AE26">
        <v>0</v>
      </c>
      <c r="AF26" s="26"/>
      <c r="AG26">
        <f t="shared" si="2"/>
        <v>20.956069343999999</v>
      </c>
      <c r="AI26" s="75">
        <f>PXIL!M26</f>
        <v>0</v>
      </c>
      <c r="AJ26" s="75">
        <f>PXIL!S26</f>
        <v>0</v>
      </c>
      <c r="AK26" s="75">
        <f>RTM_IEX!M26</f>
        <v>2.42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11.952120000000001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0.16642665600000001</v>
      </c>
      <c r="AD27">
        <f t="shared" si="1"/>
        <v>18.745693344000003</v>
      </c>
      <c r="AE27">
        <v>0</v>
      </c>
      <c r="AF27" s="26"/>
      <c r="AG27">
        <f t="shared" si="2"/>
        <v>18.745693344000003</v>
      </c>
      <c r="AI27" s="75">
        <f>PXIL!M27</f>
        <v>0</v>
      </c>
      <c r="AJ27" s="75">
        <f>PXIL!S27</f>
        <v>0</v>
      </c>
      <c r="AK27" s="75">
        <f>RTM_IEX!M27</f>
        <v>2.42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11.952120000000001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0.21236265600000004</v>
      </c>
      <c r="AD28">
        <f t="shared" si="1"/>
        <v>23.919757344000001</v>
      </c>
      <c r="AE28">
        <v>0</v>
      </c>
      <c r="AF28" s="26"/>
      <c r="AG28">
        <f t="shared" si="2"/>
        <v>23.919757344000001</v>
      </c>
      <c r="AI28" s="75">
        <f>PXIL!M28</f>
        <v>0</v>
      </c>
      <c r="AJ28" s="75">
        <f>PXIL!S28</f>
        <v>0</v>
      </c>
      <c r="AK28" s="75">
        <f>RTM_IEX!M28</f>
        <v>2.5099999999999998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11.952120000000001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1.74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0.14257865600000003</v>
      </c>
      <c r="AD29">
        <f t="shared" si="1"/>
        <v>16.059541343999999</v>
      </c>
      <c r="AE29">
        <v>0</v>
      </c>
      <c r="AF29" s="26"/>
      <c r="AG29">
        <f t="shared" si="2"/>
        <v>16.059541343999999</v>
      </c>
      <c r="AI29" s="75">
        <f>PXIL!M29</f>
        <v>0</v>
      </c>
      <c r="AJ29" s="75">
        <f>PXIL!S29</f>
        <v>0</v>
      </c>
      <c r="AK29" s="75">
        <f>RTM_IEX!M29</f>
        <v>2.5099999999999998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11.952120000000001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0.21069065600000003</v>
      </c>
      <c r="AD30">
        <f t="shared" si="1"/>
        <v>23.731429344000002</v>
      </c>
      <c r="AE30">
        <v>0</v>
      </c>
      <c r="AF30" s="26"/>
      <c r="AG30">
        <f t="shared" si="2"/>
        <v>23.731429344000002</v>
      </c>
      <c r="AI30" s="75">
        <f>PXIL!M30</f>
        <v>0</v>
      </c>
      <c r="AJ30" s="75">
        <f>PXIL!S30</f>
        <v>0</v>
      </c>
      <c r="AK30" s="75">
        <f>RTM_IEX!M30</f>
        <v>2.42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11.952120000000001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0.19018665600000001</v>
      </c>
      <c r="AD31">
        <f t="shared" si="1"/>
        <v>21.421933343999999</v>
      </c>
      <c r="AE31">
        <v>0</v>
      </c>
      <c r="AF31" s="26"/>
      <c r="AG31">
        <f t="shared" si="2"/>
        <v>21.421933343999999</v>
      </c>
      <c r="AI31" s="75">
        <f>PXIL!M31</f>
        <v>0</v>
      </c>
      <c r="AJ31" s="75">
        <f>PXIL!S31</f>
        <v>0</v>
      </c>
      <c r="AK31" s="75">
        <f>RTM_IEX!M31</f>
        <v>1.05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11.952120000000001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0.21236265600000004</v>
      </c>
      <c r="AD32">
        <f t="shared" si="1"/>
        <v>23.919757344000001</v>
      </c>
      <c r="AE32">
        <v>0</v>
      </c>
      <c r="AF32" s="26"/>
      <c r="AG32">
        <f t="shared" si="2"/>
        <v>23.919757344000001</v>
      </c>
      <c r="AI32" s="75">
        <f>PXIL!M32</f>
        <v>0</v>
      </c>
      <c r="AJ32" s="75">
        <f>PXIL!S32</f>
        <v>0</v>
      </c>
      <c r="AK32" s="75">
        <f>RTM_IEX!M32</f>
        <v>2.5099999999999998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13.545736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0.16346647680000001</v>
      </c>
      <c r="AD33">
        <f t="shared" si="1"/>
        <v>18.412269523200003</v>
      </c>
      <c r="AE33">
        <v>0</v>
      </c>
      <c r="AF33" s="26"/>
      <c r="AG33">
        <f t="shared" si="2"/>
        <v>18.412269523200003</v>
      </c>
      <c r="AI33" s="75">
        <f>PXIL!M33</f>
        <v>0</v>
      </c>
      <c r="AJ33" s="75">
        <f>PXIL!S33</f>
        <v>0</v>
      </c>
      <c r="AK33" s="75">
        <f>RTM_IEX!M33</f>
        <v>0.87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14.501906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0.17100077279999998</v>
      </c>
      <c r="AD34">
        <f t="shared" si="1"/>
        <v>19.260905227199999</v>
      </c>
      <c r="AE34">
        <v>0</v>
      </c>
      <c r="AF34" s="26"/>
      <c r="AG34">
        <f t="shared" si="2"/>
        <v>19.260905227199999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14.501906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0.17698477280000002</v>
      </c>
      <c r="AD35">
        <f t="shared" si="1"/>
        <v>19.9349212272</v>
      </c>
      <c r="AE35">
        <v>0</v>
      </c>
      <c r="AF35" s="26"/>
      <c r="AG35">
        <f t="shared" si="2"/>
        <v>19.9349212272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14.501906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1.06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0.1369447728</v>
      </c>
      <c r="AD36">
        <f t="shared" si="1"/>
        <v>15.424961227200001</v>
      </c>
      <c r="AE36">
        <v>0</v>
      </c>
      <c r="AF36" s="26"/>
      <c r="AG36">
        <f t="shared" si="2"/>
        <v>15.424961227200001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14.501906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8.41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0.20162477280000002</v>
      </c>
      <c r="AD37">
        <f t="shared" si="1"/>
        <v>22.710281227200003</v>
      </c>
      <c r="AE37">
        <v>0</v>
      </c>
      <c r="AF37" s="26"/>
      <c r="AG37">
        <f t="shared" si="2"/>
        <v>22.710281227200003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14.501906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0.21271277280000001</v>
      </c>
      <c r="AD38">
        <f t="shared" si="1"/>
        <v>23.9591932272</v>
      </c>
      <c r="AE38">
        <v>0</v>
      </c>
      <c r="AF38" s="26"/>
      <c r="AG38">
        <f t="shared" si="2"/>
        <v>23.9591932272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14.501906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8.6999999999999993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0.20417677280000002</v>
      </c>
      <c r="AD39">
        <f t="shared" si="1"/>
        <v>22.997729227200001</v>
      </c>
      <c r="AE39">
        <v>0</v>
      </c>
      <c r="AF39" s="26"/>
      <c r="AG39">
        <f t="shared" si="2"/>
        <v>22.997729227200001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14.501906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8.51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0.20250477280000001</v>
      </c>
      <c r="AD40">
        <f t="shared" si="1"/>
        <v>22.809401227199999</v>
      </c>
      <c r="AE40">
        <v>0</v>
      </c>
      <c r="AF40" s="26"/>
      <c r="AG40">
        <f t="shared" si="2"/>
        <v>22.809401227199999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14.501906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0.19572877280000001</v>
      </c>
      <c r="AD41">
        <f t="shared" si="1"/>
        <v>22.046177227200001</v>
      </c>
      <c r="AE41">
        <v>0</v>
      </c>
      <c r="AF41" s="26"/>
      <c r="AG41">
        <f t="shared" si="2"/>
        <v>22.046177227200001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14.501906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0.21271277280000001</v>
      </c>
      <c r="AD42">
        <f t="shared" si="1"/>
        <v>23.9591932272</v>
      </c>
      <c r="AE42">
        <v>0</v>
      </c>
      <c r="AF42" s="26"/>
      <c r="AG42">
        <f t="shared" si="2"/>
        <v>23.9591932272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14.501906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0.13184077280000001</v>
      </c>
      <c r="AD43">
        <f t="shared" si="1"/>
        <v>14.8500652272</v>
      </c>
      <c r="AE43">
        <v>0</v>
      </c>
      <c r="AF43" s="26"/>
      <c r="AG43">
        <f t="shared" si="2"/>
        <v>14.8500652272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14.501906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8.1199999999999992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0.19907277279999999</v>
      </c>
      <c r="AD44">
        <f t="shared" si="1"/>
        <v>22.422833227199998</v>
      </c>
      <c r="AE44">
        <v>0</v>
      </c>
      <c r="AF44" s="26"/>
      <c r="AG44">
        <f t="shared" si="2"/>
        <v>22.422833227199998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14.501906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0.18974477280000002</v>
      </c>
      <c r="AD45">
        <f t="shared" si="1"/>
        <v>21.372161227199999</v>
      </c>
      <c r="AE45">
        <v>0</v>
      </c>
      <c r="AF45" s="26"/>
      <c r="AG45">
        <f t="shared" si="2"/>
        <v>21.372161227199999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14.501906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0.21271277280000001</v>
      </c>
      <c r="AD46">
        <f t="shared" si="1"/>
        <v>23.9591932272</v>
      </c>
      <c r="AE46">
        <v>0</v>
      </c>
      <c r="AF46" s="26"/>
      <c r="AG46">
        <f t="shared" si="2"/>
        <v>23.9591932272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14.501906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0.1888647728</v>
      </c>
      <c r="AD47">
        <f t="shared" si="1"/>
        <v>21.2730412272</v>
      </c>
      <c r="AE47">
        <v>0</v>
      </c>
      <c r="AF47" s="26"/>
      <c r="AG47">
        <f t="shared" si="2"/>
        <v>21.2730412272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14.501906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5.42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0.17531277280000002</v>
      </c>
      <c r="AD48">
        <f t="shared" si="1"/>
        <v>19.746593227199998</v>
      </c>
      <c r="AE48">
        <v>0</v>
      </c>
      <c r="AF48" s="26"/>
      <c r="AG48">
        <f t="shared" si="2"/>
        <v>19.746593227199998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14.501906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6.19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0.18208877279999999</v>
      </c>
      <c r="AD49">
        <f t="shared" si="1"/>
        <v>20.509817227199999</v>
      </c>
      <c r="AE49">
        <v>0</v>
      </c>
      <c r="AF49" s="26"/>
      <c r="AG49">
        <f t="shared" si="2"/>
        <v>20.509817227199999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14.501906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0.1343927728</v>
      </c>
      <c r="AD50">
        <f t="shared" si="1"/>
        <v>15.137513227199999</v>
      </c>
      <c r="AE50">
        <v>0</v>
      </c>
      <c r="AF50" s="26"/>
      <c r="AG50">
        <f t="shared" si="2"/>
        <v>15.137513227199999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14.501906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7.45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0.19317677280000001</v>
      </c>
      <c r="AD51">
        <f t="shared" si="1"/>
        <v>21.7587292272</v>
      </c>
      <c r="AE51">
        <v>0</v>
      </c>
      <c r="AF51" s="26"/>
      <c r="AG51">
        <f t="shared" si="2"/>
        <v>21.7587292272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14.501906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0.18296877280000001</v>
      </c>
      <c r="AD52">
        <f t="shared" si="1"/>
        <v>20.608937227200002</v>
      </c>
      <c r="AE52">
        <v>0</v>
      </c>
      <c r="AF52" s="26"/>
      <c r="AG52">
        <f t="shared" si="2"/>
        <v>20.608937227200002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14.501906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8.2200000000000006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0.19995277280000001</v>
      </c>
      <c r="AD53">
        <f t="shared" si="1"/>
        <v>22.521953227200001</v>
      </c>
      <c r="AE53">
        <v>0</v>
      </c>
      <c r="AF53" s="26"/>
      <c r="AG53">
        <f t="shared" si="2"/>
        <v>22.521953227200001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14.501906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0.1735527728</v>
      </c>
      <c r="AD54">
        <f t="shared" si="1"/>
        <v>19.5483532272</v>
      </c>
      <c r="AE54">
        <v>0</v>
      </c>
      <c r="AF54" s="26"/>
      <c r="AG54">
        <f t="shared" si="2"/>
        <v>19.5483532272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14.501906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6.38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0.18376077280000003</v>
      </c>
      <c r="AD55">
        <f t="shared" si="1"/>
        <v>20.698145227200001</v>
      </c>
      <c r="AE55">
        <v>0</v>
      </c>
      <c r="AF55" s="26"/>
      <c r="AG55">
        <f t="shared" si="2"/>
        <v>20.698145227200001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14.501906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0.2033847728</v>
      </c>
      <c r="AD56">
        <f t="shared" si="1"/>
        <v>22.908521227199998</v>
      </c>
      <c r="AE56">
        <v>0</v>
      </c>
      <c r="AF56" s="26"/>
      <c r="AG56">
        <f t="shared" si="2"/>
        <v>22.908521227199998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14.501906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0.28999999999999998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0.1301687728</v>
      </c>
      <c r="AD57">
        <f t="shared" si="1"/>
        <v>14.6617372272</v>
      </c>
      <c r="AE57">
        <v>0</v>
      </c>
      <c r="AF57" s="26"/>
      <c r="AG57">
        <f t="shared" si="2"/>
        <v>14.6617372272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14.501906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5.61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0.17698477280000002</v>
      </c>
      <c r="AD58">
        <f t="shared" si="1"/>
        <v>19.9349212272</v>
      </c>
      <c r="AE58">
        <v>0</v>
      </c>
      <c r="AF58" s="26"/>
      <c r="AG58">
        <f t="shared" si="2"/>
        <v>19.9349212272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14.501906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4.3499999999999996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0.16589677280000001</v>
      </c>
      <c r="AD59">
        <f t="shared" si="1"/>
        <v>18.6860092272</v>
      </c>
      <c r="AE59">
        <v>0</v>
      </c>
      <c r="AF59" s="26"/>
      <c r="AG59">
        <f t="shared" si="2"/>
        <v>18.6860092272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14.501906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0.21183277280000001</v>
      </c>
      <c r="AD60">
        <f t="shared" si="1"/>
        <v>23.860073227199997</v>
      </c>
      <c r="AE60">
        <v>0</v>
      </c>
      <c r="AF60" s="26"/>
      <c r="AG60">
        <f t="shared" si="2"/>
        <v>23.860073227199997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13.067651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6.09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0.16858732880000002</v>
      </c>
      <c r="AD61">
        <f t="shared" si="1"/>
        <v>18.9890636712</v>
      </c>
      <c r="AE61">
        <v>0</v>
      </c>
      <c r="AF61" s="26"/>
      <c r="AG61">
        <f t="shared" si="2"/>
        <v>18.9890636712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11.155312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5.13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0.14331074560000001</v>
      </c>
      <c r="AD62">
        <f t="shared" si="1"/>
        <v>16.1420012544</v>
      </c>
      <c r="AE62">
        <v>0</v>
      </c>
      <c r="AF62" s="26"/>
      <c r="AG62">
        <f t="shared" si="2"/>
        <v>16.1420012544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11.155312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0.16883074560000003</v>
      </c>
      <c r="AD63">
        <f t="shared" si="1"/>
        <v>19.016481254399999</v>
      </c>
      <c r="AE63">
        <v>0</v>
      </c>
      <c r="AF63" s="26"/>
      <c r="AG63">
        <f t="shared" si="2"/>
        <v>19.016481254399999</v>
      </c>
      <c r="AI63" s="75">
        <f>PXIL!M63</f>
        <v>0</v>
      </c>
      <c r="AJ63" s="75">
        <f>PXIL!S63</f>
        <v>0</v>
      </c>
      <c r="AK63" s="75">
        <f>RTM_IEX!M63</f>
        <v>3.29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11.155312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0.28999999999999998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0.1296707456</v>
      </c>
      <c r="AD64">
        <f t="shared" si="1"/>
        <v>14.6056412544</v>
      </c>
      <c r="AE64">
        <v>0</v>
      </c>
      <c r="AF64" s="26"/>
      <c r="AG64">
        <f t="shared" si="2"/>
        <v>14.6056412544</v>
      </c>
      <c r="AI64" s="75">
        <f>PXIL!M64</f>
        <v>0</v>
      </c>
      <c r="AJ64" s="75">
        <f>PXIL!S64</f>
        <v>0</v>
      </c>
      <c r="AK64" s="75">
        <f>RTM_IEX!M64</f>
        <v>3.29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11.155312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8.1199999999999992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0.16962274560000001</v>
      </c>
      <c r="AD65">
        <f t="shared" si="1"/>
        <v>19.105689254399998</v>
      </c>
      <c r="AE65">
        <v>0</v>
      </c>
      <c r="AF65" s="26"/>
      <c r="AG65">
        <f t="shared" si="2"/>
        <v>19.105689254399998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11.155312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6.87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0.1586227456</v>
      </c>
      <c r="AD66">
        <f t="shared" si="1"/>
        <v>17.866689254400001</v>
      </c>
      <c r="AE66">
        <v>0</v>
      </c>
      <c r="AF66" s="26"/>
      <c r="AG66">
        <f t="shared" si="2"/>
        <v>17.866689254400001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11.155312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0.18326274560000003</v>
      </c>
      <c r="AD67">
        <f t="shared" si="1"/>
        <v>20.6420492544</v>
      </c>
      <c r="AE67">
        <v>0</v>
      </c>
      <c r="AF67" s="26"/>
      <c r="AG67">
        <f t="shared" si="2"/>
        <v>20.6420492544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11.155312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7.45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0.19267874560000003</v>
      </c>
      <c r="AD68">
        <f t="shared" ref="AD68:AD98" si="4">SUM(B68:AB68,AI68:AR68)-AC68</f>
        <v>21.702633254400002</v>
      </c>
      <c r="AE68">
        <v>0</v>
      </c>
      <c r="AF68" s="26"/>
      <c r="AG68">
        <f t="shared" ref="AG68:AG98" si="5">SUM(AD68:AF68)</f>
        <v>21.702633254400002</v>
      </c>
      <c r="AI68" s="75">
        <f>PXIL!M68</f>
        <v>0</v>
      </c>
      <c r="AJ68" s="75">
        <f>PXIL!S68</f>
        <v>0</v>
      </c>
      <c r="AK68" s="75">
        <f>RTM_IEX!M68</f>
        <v>3.29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11.155312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0.16372674560000003</v>
      </c>
      <c r="AD69">
        <f t="shared" si="4"/>
        <v>18.4415852544</v>
      </c>
      <c r="AE69">
        <v>0</v>
      </c>
      <c r="AF69" s="26"/>
      <c r="AG69">
        <f t="shared" si="5"/>
        <v>18.4415852544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11.155312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0.15175874559999999</v>
      </c>
      <c r="AD70">
        <f t="shared" si="4"/>
        <v>17.0935532544</v>
      </c>
      <c r="AE70">
        <v>0</v>
      </c>
      <c r="AF70" s="26"/>
      <c r="AG70">
        <f t="shared" si="5"/>
        <v>17.0935532544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11.155312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0.14498274560000002</v>
      </c>
      <c r="AD71">
        <f t="shared" si="4"/>
        <v>16.330329254400002</v>
      </c>
      <c r="AE71">
        <v>0</v>
      </c>
      <c r="AF71" s="26"/>
      <c r="AG71">
        <f t="shared" si="5"/>
        <v>16.330329254400002</v>
      </c>
      <c r="AI71" s="75">
        <f>PXIL!M71</f>
        <v>0</v>
      </c>
      <c r="AJ71" s="75">
        <f>PXIL!S71</f>
        <v>0</v>
      </c>
      <c r="AK71" s="75">
        <f>RTM_IEX!M71</f>
        <v>3.19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11.155312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0.20711074560000003</v>
      </c>
      <c r="AD72">
        <f t="shared" si="4"/>
        <v>23.3282012544</v>
      </c>
      <c r="AE72">
        <v>0</v>
      </c>
      <c r="AF72" s="26"/>
      <c r="AG72">
        <f t="shared" si="5"/>
        <v>23.3282012544</v>
      </c>
      <c r="AI72" s="75">
        <f>PXIL!M72</f>
        <v>0</v>
      </c>
      <c r="AJ72" s="75">
        <f>PXIL!S72</f>
        <v>0</v>
      </c>
      <c r="AK72" s="75">
        <f>RTM_IEX!M72</f>
        <v>3.19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11.155312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0.21133474560000004</v>
      </c>
      <c r="AD73">
        <f t="shared" si="4"/>
        <v>23.803977254400003</v>
      </c>
      <c r="AE73">
        <v>0</v>
      </c>
      <c r="AF73" s="26"/>
      <c r="AG73">
        <f t="shared" si="5"/>
        <v>23.803977254400003</v>
      </c>
      <c r="AI73" s="75">
        <f>PXIL!M73</f>
        <v>0</v>
      </c>
      <c r="AJ73" s="75">
        <f>PXIL!S73</f>
        <v>0</v>
      </c>
      <c r="AK73" s="75">
        <f>RTM_IEX!M73</f>
        <v>3.29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11.155312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0.21221474560000003</v>
      </c>
      <c r="AD74">
        <f t="shared" si="4"/>
        <v>23.903097254399999</v>
      </c>
      <c r="AE74">
        <v>0</v>
      </c>
      <c r="AF74" s="26"/>
      <c r="AG74">
        <f t="shared" si="5"/>
        <v>23.903097254399999</v>
      </c>
      <c r="AI74" s="75">
        <f>PXIL!M74</f>
        <v>0</v>
      </c>
      <c r="AJ74" s="75">
        <f>PXIL!S74</f>
        <v>0</v>
      </c>
      <c r="AK74" s="75">
        <f>RTM_IEX!M74</f>
        <v>3.29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11.155312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0.17393474560000002</v>
      </c>
      <c r="AD75">
        <f t="shared" si="4"/>
        <v>19.591377254400001</v>
      </c>
      <c r="AE75">
        <v>0</v>
      </c>
      <c r="AF75" s="26"/>
      <c r="AG75">
        <f t="shared" si="5"/>
        <v>19.591377254400001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13.306694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0.19110690720000001</v>
      </c>
      <c r="AD76">
        <f t="shared" si="4"/>
        <v>21.525587092800002</v>
      </c>
      <c r="AE76">
        <v>0</v>
      </c>
      <c r="AF76" s="26"/>
      <c r="AG76">
        <f t="shared" si="5"/>
        <v>21.525587092800002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14.501906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0.1914167728</v>
      </c>
      <c r="AD77">
        <f t="shared" si="4"/>
        <v>21.560489227199998</v>
      </c>
      <c r="AE77">
        <v>0</v>
      </c>
      <c r="AF77" s="26"/>
      <c r="AG77">
        <f t="shared" si="5"/>
        <v>21.560489227199998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14.501906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0.12849677279999999</v>
      </c>
      <c r="AD78">
        <f t="shared" si="4"/>
        <v>14.473409227199999</v>
      </c>
      <c r="AE78">
        <v>0</v>
      </c>
      <c r="AF78" s="26"/>
      <c r="AG78">
        <f t="shared" si="5"/>
        <v>14.473409227199999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14.501906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0.21271277280000001</v>
      </c>
      <c r="AD79">
        <f t="shared" si="4"/>
        <v>23.9591932272</v>
      </c>
      <c r="AE79">
        <v>0</v>
      </c>
      <c r="AF79" s="26"/>
      <c r="AG79">
        <f t="shared" si="5"/>
        <v>23.9591932272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14.501906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0.21271277280000001</v>
      </c>
      <c r="AD80">
        <f t="shared" si="4"/>
        <v>23.9591932272</v>
      </c>
      <c r="AE80">
        <v>0</v>
      </c>
      <c r="AF80" s="26"/>
      <c r="AG80">
        <f t="shared" si="5"/>
        <v>23.9591932272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14.501906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0.21271277280000001</v>
      </c>
      <c r="AD81">
        <f t="shared" si="4"/>
        <v>23.9591932272</v>
      </c>
      <c r="AE81">
        <v>0</v>
      </c>
      <c r="AF81" s="26"/>
      <c r="AG81">
        <f t="shared" si="5"/>
        <v>23.9591932272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14.501906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9.09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0.20760877280000004</v>
      </c>
      <c r="AD82">
        <f t="shared" si="4"/>
        <v>23.384297227200001</v>
      </c>
      <c r="AE82">
        <v>0</v>
      </c>
      <c r="AF82" s="26"/>
      <c r="AG82">
        <f t="shared" si="5"/>
        <v>23.384297227200001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14.501906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0.21271277280000001</v>
      </c>
      <c r="AD83">
        <f t="shared" si="4"/>
        <v>23.9591932272</v>
      </c>
      <c r="AE83">
        <v>0</v>
      </c>
      <c r="AF83" s="26"/>
      <c r="AG83">
        <f t="shared" si="5"/>
        <v>23.9591932272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14.501906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0.21271277280000001</v>
      </c>
      <c r="AD84">
        <f t="shared" si="4"/>
        <v>23.9591932272</v>
      </c>
      <c r="AE84">
        <v>0</v>
      </c>
      <c r="AF84" s="26"/>
      <c r="AG84">
        <f t="shared" si="5"/>
        <v>23.9591932272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14.501906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2.0299999999999998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0.14548077279999999</v>
      </c>
      <c r="AD85">
        <f t="shared" si="4"/>
        <v>16.3864252272</v>
      </c>
      <c r="AE85">
        <v>0</v>
      </c>
      <c r="AF85" s="26"/>
      <c r="AG85">
        <f t="shared" si="5"/>
        <v>16.3864252272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14.501906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0.21271277280000001</v>
      </c>
      <c r="AD86">
        <f t="shared" si="4"/>
        <v>23.9591932272</v>
      </c>
      <c r="AE86">
        <v>0</v>
      </c>
      <c r="AF86" s="26"/>
      <c r="AG86">
        <f t="shared" si="5"/>
        <v>23.9591932272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14.501906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7.16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0.19062477280000004</v>
      </c>
      <c r="AD87">
        <f t="shared" si="4"/>
        <v>21.471281227200002</v>
      </c>
      <c r="AE87">
        <v>0</v>
      </c>
      <c r="AF87" s="26"/>
      <c r="AG87">
        <f t="shared" si="5"/>
        <v>21.471281227200002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14.501906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0.21271277280000001</v>
      </c>
      <c r="AD88">
        <f t="shared" si="4"/>
        <v>23.9591932272</v>
      </c>
      <c r="AE88">
        <v>0</v>
      </c>
      <c r="AF88" s="26"/>
      <c r="AG88">
        <f t="shared" si="5"/>
        <v>23.9591932272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14.501906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8.2200000000000006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0.19995277280000001</v>
      </c>
      <c r="AD89">
        <f t="shared" si="4"/>
        <v>22.521953227200001</v>
      </c>
      <c r="AE89">
        <v>0</v>
      </c>
      <c r="AF89" s="26"/>
      <c r="AG89">
        <f t="shared" si="5"/>
        <v>22.521953227200001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14.501906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6.58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0.18552077280000001</v>
      </c>
      <c r="AD90">
        <f t="shared" si="4"/>
        <v>20.8963852272</v>
      </c>
      <c r="AE90">
        <v>0</v>
      </c>
      <c r="AF90" s="26"/>
      <c r="AG90">
        <f t="shared" si="5"/>
        <v>20.8963852272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14.501906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0.20760877280000004</v>
      </c>
      <c r="AD91">
        <f t="shared" si="4"/>
        <v>23.384297227200001</v>
      </c>
      <c r="AE91">
        <v>0</v>
      </c>
      <c r="AF91" s="26"/>
      <c r="AG91">
        <f t="shared" si="5"/>
        <v>23.384297227200001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11.952120000000001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0.10517865600000001</v>
      </c>
      <c r="AD92">
        <f t="shared" si="4"/>
        <v>11.846941344000001</v>
      </c>
      <c r="AE92">
        <v>0</v>
      </c>
      <c r="AF92" s="26"/>
      <c r="AG92">
        <f t="shared" si="5"/>
        <v>11.846941344000001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14.501906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4.54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0.16756877280000002</v>
      </c>
      <c r="AD93">
        <f t="shared" si="4"/>
        <v>18.874337227200002</v>
      </c>
      <c r="AE93">
        <v>0</v>
      </c>
      <c r="AF93" s="26"/>
      <c r="AG93">
        <f t="shared" si="5"/>
        <v>18.874337227200002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14.501906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8.2200000000000006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0.19995277280000001</v>
      </c>
      <c r="AD94">
        <f t="shared" si="4"/>
        <v>22.521953227200001</v>
      </c>
      <c r="AE94">
        <v>0</v>
      </c>
      <c r="AF94" s="26"/>
      <c r="AG94">
        <f t="shared" si="5"/>
        <v>22.521953227200001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14.501906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9.19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0.2084887728</v>
      </c>
      <c r="AD95">
        <f t="shared" si="4"/>
        <v>23.4834172272</v>
      </c>
      <c r="AE95">
        <v>0</v>
      </c>
      <c r="AF95" s="26"/>
      <c r="AG95">
        <f t="shared" si="5"/>
        <v>23.4834172272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14.501906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8.2200000000000006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0.19995277280000001</v>
      </c>
      <c r="AD96">
        <f t="shared" si="4"/>
        <v>22.521953227200001</v>
      </c>
      <c r="AE96">
        <v>0</v>
      </c>
      <c r="AF96" s="26"/>
      <c r="AG96">
        <f t="shared" si="5"/>
        <v>22.521953227200001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13.147332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0.16928852160000002</v>
      </c>
      <c r="AD97">
        <f t="shared" si="4"/>
        <v>19.068043478400003</v>
      </c>
      <c r="AE97">
        <v>0</v>
      </c>
      <c r="AF97" s="26"/>
      <c r="AG97">
        <f t="shared" si="5"/>
        <v>19.068043478400003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11.952120000000001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3.38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0.134922656</v>
      </c>
      <c r="AD98">
        <f t="shared" si="4"/>
        <v>15.197197343999999</v>
      </c>
      <c r="AE98">
        <v>0</v>
      </c>
      <c r="AF98" s="26"/>
      <c r="AG98">
        <f t="shared" si="5"/>
        <v>15.197197343999999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0.31916109274999949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0.13637000000000007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4.1011836162000003E-3</v>
      </c>
      <c r="AD99">
        <f t="shared" si="6"/>
        <v>0.4619424091338003</v>
      </c>
      <c r="AE99">
        <f t="shared" ref="AE99:AR99" si="8">SUM(AE3:AE98)/4000</f>
        <v>0</v>
      </c>
      <c r="AG99">
        <f t="shared" si="8"/>
        <v>0.4619424091338003</v>
      </c>
      <c r="AI99">
        <f t="shared" si="8"/>
        <v>0</v>
      </c>
      <c r="AJ99">
        <f t="shared" si="8"/>
        <v>0</v>
      </c>
      <c r="AK99">
        <f t="shared" si="8"/>
        <v>1.0512499999999999E-2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62</v>
      </c>
      <c r="C3" s="16">
        <f>'[1]11'!C5</f>
        <v>0</v>
      </c>
      <c r="D3" s="16">
        <f>'[1]11'!D5</f>
        <v>238</v>
      </c>
      <c r="E3" s="16">
        <f>'[1]11'!E5</f>
        <v>0</v>
      </c>
      <c r="F3" s="15">
        <f>SUM(B3:E3)</f>
        <v>300</v>
      </c>
      <c r="G3" s="15">
        <f>'[1]11'!H5</f>
        <v>62</v>
      </c>
      <c r="H3" s="16">
        <f>'[1]11'!I5</f>
        <v>0</v>
      </c>
      <c r="I3" s="16">
        <f>'[1]11'!J5</f>
        <v>92</v>
      </c>
      <c r="J3" s="16">
        <f>'[1]11'!K5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'[1]11'!B6</f>
        <v>62</v>
      </c>
      <c r="C4" s="16">
        <f>'[1]11'!C6</f>
        <v>0</v>
      </c>
      <c r="D4" s="16">
        <f>'[1]11'!D6</f>
        <v>238</v>
      </c>
      <c r="E4" s="16">
        <f>'[1]11'!E6</f>
        <v>0</v>
      </c>
      <c r="F4" s="15">
        <f>SUM(B4:E4)</f>
        <v>300</v>
      </c>
      <c r="G4" s="15">
        <f>'[1]11'!H6</f>
        <v>62</v>
      </c>
      <c r="H4" s="16">
        <f>'[1]11'!I6</f>
        <v>0</v>
      </c>
      <c r="I4" s="16">
        <f>'[1]11'!J6</f>
        <v>92</v>
      </c>
      <c r="J4" s="16">
        <f>'[1]11'!K6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92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'[1]11'!B7</f>
        <v>62</v>
      </c>
      <c r="C5" s="16">
        <f>'[1]11'!C7</f>
        <v>0</v>
      </c>
      <c r="D5" s="16">
        <f>'[1]11'!D7</f>
        <v>238</v>
      </c>
      <c r="E5" s="16">
        <f>'[1]11'!E7</f>
        <v>0</v>
      </c>
      <c r="F5" s="15">
        <f t="shared" ref="F5:F68" si="6">SUM(B5:E5)</f>
        <v>300</v>
      </c>
      <c r="G5" s="15">
        <f>'[1]11'!H7</f>
        <v>62</v>
      </c>
      <c r="H5" s="16">
        <f>'[1]11'!I7</f>
        <v>0</v>
      </c>
      <c r="I5" s="16">
        <f>'[1]11'!J7</f>
        <v>92</v>
      </c>
      <c r="J5" s="16">
        <f>'[1]11'!K7</f>
        <v>0</v>
      </c>
      <c r="K5" s="15">
        <f t="shared" si="4"/>
        <v>154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92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'[1]11'!B8</f>
        <v>62</v>
      </c>
      <c r="C6" s="16">
        <f>'[1]11'!C8</f>
        <v>0</v>
      </c>
      <c r="D6" s="16">
        <f>'[1]11'!D8</f>
        <v>238</v>
      </c>
      <c r="E6" s="16">
        <f>'[1]11'!E8</f>
        <v>0</v>
      </c>
      <c r="F6" s="15">
        <f t="shared" si="6"/>
        <v>300</v>
      </c>
      <c r="G6" s="15">
        <f>'[1]11'!H8</f>
        <v>62</v>
      </c>
      <c r="H6" s="16">
        <f>'[1]11'!I8</f>
        <v>0</v>
      </c>
      <c r="I6" s="16">
        <f>'[1]11'!J8</f>
        <v>92</v>
      </c>
      <c r="J6" s="16">
        <f>'[1]11'!K8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'[1]11'!B9</f>
        <v>62</v>
      </c>
      <c r="C7" s="16">
        <f>'[1]11'!C9</f>
        <v>0</v>
      </c>
      <c r="D7" s="16">
        <f>'[1]11'!D9</f>
        <v>238</v>
      </c>
      <c r="E7" s="16">
        <f>'[1]11'!E9</f>
        <v>0</v>
      </c>
      <c r="F7" s="15">
        <f t="shared" si="6"/>
        <v>300</v>
      </c>
      <c r="G7" s="15">
        <f>'[1]11'!H9</f>
        <v>62</v>
      </c>
      <c r="H7" s="16">
        <f>'[1]11'!I9</f>
        <v>0</v>
      </c>
      <c r="I7" s="16">
        <f>'[1]11'!J9</f>
        <v>92</v>
      </c>
      <c r="J7" s="16">
        <f>'[1]11'!K9</f>
        <v>0</v>
      </c>
      <c r="K7" s="15">
        <f t="shared" si="4"/>
        <v>154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92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'[1]11'!B10</f>
        <v>62</v>
      </c>
      <c r="C8" s="16">
        <f>'[1]11'!C10</f>
        <v>0</v>
      </c>
      <c r="D8" s="16">
        <f>'[1]11'!D10</f>
        <v>238</v>
      </c>
      <c r="E8" s="16">
        <f>'[1]11'!E10</f>
        <v>0</v>
      </c>
      <c r="F8" s="15">
        <f t="shared" si="6"/>
        <v>300</v>
      </c>
      <c r="G8" s="15">
        <f>'[1]11'!H10</f>
        <v>62</v>
      </c>
      <c r="H8" s="16">
        <f>'[1]11'!I10</f>
        <v>0</v>
      </c>
      <c r="I8" s="16">
        <f>'[1]11'!J10</f>
        <v>92</v>
      </c>
      <c r="J8" s="16">
        <f>'[1]11'!K10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'[1]11'!B11</f>
        <v>62</v>
      </c>
      <c r="C9" s="16">
        <f>'[1]11'!C11</f>
        <v>0</v>
      </c>
      <c r="D9" s="16">
        <f>'[1]11'!D11</f>
        <v>238</v>
      </c>
      <c r="E9" s="16">
        <f>'[1]11'!E11</f>
        <v>0</v>
      </c>
      <c r="F9" s="15">
        <f t="shared" si="6"/>
        <v>300</v>
      </c>
      <c r="G9" s="15">
        <f>'[1]11'!H11</f>
        <v>62</v>
      </c>
      <c r="H9" s="16">
        <f>'[1]11'!I11</f>
        <v>0</v>
      </c>
      <c r="I9" s="16">
        <f>'[1]11'!J11</f>
        <v>92</v>
      </c>
      <c r="J9" s="16">
        <f>'[1]11'!K11</f>
        <v>0</v>
      </c>
      <c r="K9" s="15">
        <f t="shared" si="4"/>
        <v>154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92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'[1]11'!B12</f>
        <v>62</v>
      </c>
      <c r="C10" s="16">
        <f>'[1]11'!C12</f>
        <v>0</v>
      </c>
      <c r="D10" s="16">
        <f>'[1]11'!D12</f>
        <v>238</v>
      </c>
      <c r="E10" s="16">
        <f>'[1]11'!E12</f>
        <v>0</v>
      </c>
      <c r="F10" s="15">
        <f t="shared" si="6"/>
        <v>300</v>
      </c>
      <c r="G10" s="15">
        <f>'[1]11'!H12</f>
        <v>62</v>
      </c>
      <c r="H10" s="16">
        <f>'[1]11'!I12</f>
        <v>0</v>
      </c>
      <c r="I10" s="16">
        <f>'[1]11'!J12</f>
        <v>92</v>
      </c>
      <c r="J10" s="16">
        <f>'[1]11'!K12</f>
        <v>0</v>
      </c>
      <c r="K10" s="15">
        <f t="shared" si="4"/>
        <v>154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92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'[1]11'!B13</f>
        <v>62</v>
      </c>
      <c r="C11" s="16">
        <f>'[1]11'!C13</f>
        <v>0</v>
      </c>
      <c r="D11" s="16">
        <f>'[1]11'!D13</f>
        <v>238</v>
      </c>
      <c r="E11" s="16">
        <f>'[1]11'!E13</f>
        <v>0</v>
      </c>
      <c r="F11" s="15">
        <f t="shared" si="6"/>
        <v>300</v>
      </c>
      <c r="G11" s="15">
        <f>'[1]11'!H13</f>
        <v>62</v>
      </c>
      <c r="H11" s="16">
        <f>'[1]11'!I13</f>
        <v>0</v>
      </c>
      <c r="I11" s="16">
        <f>'[1]11'!J13</f>
        <v>92</v>
      </c>
      <c r="J11" s="16">
        <f>'[1]11'!K13</f>
        <v>0</v>
      </c>
      <c r="K11" s="15">
        <f t="shared" si="4"/>
        <v>154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92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'[1]11'!B14</f>
        <v>62</v>
      </c>
      <c r="C12" s="16">
        <f>'[1]11'!C14</f>
        <v>0</v>
      </c>
      <c r="D12" s="16">
        <f>'[1]11'!D14</f>
        <v>238</v>
      </c>
      <c r="E12" s="16">
        <f>'[1]11'!E14</f>
        <v>0</v>
      </c>
      <c r="F12" s="15">
        <f t="shared" si="6"/>
        <v>300</v>
      </c>
      <c r="G12" s="15">
        <f>'[1]11'!H14</f>
        <v>62</v>
      </c>
      <c r="H12" s="16">
        <f>'[1]11'!I14</f>
        <v>0</v>
      </c>
      <c r="I12" s="16">
        <f>'[1]11'!J14</f>
        <v>92</v>
      </c>
      <c r="J12" s="16">
        <f>'[1]11'!K14</f>
        <v>0</v>
      </c>
      <c r="K12" s="15">
        <f t="shared" si="4"/>
        <v>154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92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'[1]11'!B15</f>
        <v>62</v>
      </c>
      <c r="C13" s="16">
        <f>'[1]11'!C15</f>
        <v>0</v>
      </c>
      <c r="D13" s="16">
        <f>'[1]11'!D15</f>
        <v>238</v>
      </c>
      <c r="E13" s="16">
        <f>'[1]11'!E15</f>
        <v>0</v>
      </c>
      <c r="F13" s="15">
        <f t="shared" si="6"/>
        <v>300</v>
      </c>
      <c r="G13" s="15">
        <f>'[1]11'!H15</f>
        <v>62</v>
      </c>
      <c r="H13" s="16">
        <f>'[1]11'!I15</f>
        <v>0</v>
      </c>
      <c r="I13" s="16">
        <f>'[1]11'!J15</f>
        <v>92</v>
      </c>
      <c r="J13" s="16">
        <f>'[1]11'!K15</f>
        <v>0</v>
      </c>
      <c r="K13" s="15">
        <f t="shared" si="4"/>
        <v>154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'[1]11'!B16</f>
        <v>62</v>
      </c>
      <c r="C14" s="16">
        <f>'[1]11'!C16</f>
        <v>0</v>
      </c>
      <c r="D14" s="16">
        <f>'[1]11'!D16</f>
        <v>238</v>
      </c>
      <c r="E14" s="16">
        <f>'[1]11'!E16</f>
        <v>0</v>
      </c>
      <c r="F14" s="15">
        <f t="shared" si="6"/>
        <v>300</v>
      </c>
      <c r="G14" s="15">
        <f>'[1]11'!H16</f>
        <v>62</v>
      </c>
      <c r="H14" s="16">
        <f>'[1]11'!I16</f>
        <v>0</v>
      </c>
      <c r="I14" s="16">
        <f>'[1]11'!J16</f>
        <v>92</v>
      </c>
      <c r="J14" s="16">
        <f>'[1]11'!K16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'[1]11'!B17</f>
        <v>62</v>
      </c>
      <c r="C15" s="16">
        <f>'[1]11'!C17</f>
        <v>0</v>
      </c>
      <c r="D15" s="16">
        <f>'[1]11'!D17</f>
        <v>238</v>
      </c>
      <c r="E15" s="16">
        <f>'[1]11'!E17</f>
        <v>0</v>
      </c>
      <c r="F15" s="15">
        <f t="shared" si="6"/>
        <v>300</v>
      </c>
      <c r="G15" s="15">
        <f>'[1]11'!H17</f>
        <v>62</v>
      </c>
      <c r="H15" s="16">
        <f>'[1]11'!I17</f>
        <v>0</v>
      </c>
      <c r="I15" s="16">
        <f>'[1]11'!J17</f>
        <v>94</v>
      </c>
      <c r="J15" s="16">
        <f>'[1]11'!K17</f>
        <v>0</v>
      </c>
      <c r="K15" s="15">
        <f t="shared" si="4"/>
        <v>156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94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'[1]11'!B18</f>
        <v>62</v>
      </c>
      <c r="C16" s="16">
        <f>'[1]11'!C18</f>
        <v>0</v>
      </c>
      <c r="D16" s="16">
        <f>'[1]11'!D18</f>
        <v>238</v>
      </c>
      <c r="E16" s="16">
        <f>'[1]11'!E18</f>
        <v>0</v>
      </c>
      <c r="F16" s="15">
        <f t="shared" si="6"/>
        <v>300</v>
      </c>
      <c r="G16" s="15">
        <f>'[1]11'!H18</f>
        <v>62</v>
      </c>
      <c r="H16" s="16">
        <f>'[1]11'!I18</f>
        <v>0</v>
      </c>
      <c r="I16" s="16">
        <f>'[1]11'!J18</f>
        <v>94</v>
      </c>
      <c r="J16" s="16">
        <f>'[1]11'!K18</f>
        <v>0</v>
      </c>
      <c r="K16" s="15">
        <f t="shared" si="4"/>
        <v>156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94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'[1]11'!B19</f>
        <v>62</v>
      </c>
      <c r="C17" s="16">
        <f>'[1]11'!C19</f>
        <v>0</v>
      </c>
      <c r="D17" s="16">
        <f>'[1]11'!D19</f>
        <v>238</v>
      </c>
      <c r="E17" s="16">
        <f>'[1]11'!E19</f>
        <v>0</v>
      </c>
      <c r="F17" s="15">
        <f t="shared" si="6"/>
        <v>300</v>
      </c>
      <c r="G17" s="15">
        <f>'[1]11'!H19</f>
        <v>62</v>
      </c>
      <c r="H17" s="16">
        <f>'[1]11'!I19</f>
        <v>0</v>
      </c>
      <c r="I17" s="16">
        <f>'[1]11'!J19</f>
        <v>94</v>
      </c>
      <c r="J17" s="16">
        <f>'[1]11'!K19</f>
        <v>0</v>
      </c>
      <c r="K17" s="15">
        <f t="shared" si="4"/>
        <v>156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94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'[1]11'!B20</f>
        <v>62</v>
      </c>
      <c r="C18" s="16">
        <f>'[1]11'!C20</f>
        <v>0</v>
      </c>
      <c r="D18" s="16">
        <f>'[1]11'!D20</f>
        <v>238</v>
      </c>
      <c r="E18" s="16">
        <f>'[1]11'!E20</f>
        <v>0</v>
      </c>
      <c r="F18" s="15">
        <f t="shared" si="6"/>
        <v>300</v>
      </c>
      <c r="G18" s="15">
        <f>'[1]11'!H20</f>
        <v>62</v>
      </c>
      <c r="H18" s="16">
        <f>'[1]11'!I20</f>
        <v>0</v>
      </c>
      <c r="I18" s="16">
        <f>'[1]11'!J20</f>
        <v>94</v>
      </c>
      <c r="J18" s="16">
        <f>'[1]11'!K20</f>
        <v>0</v>
      </c>
      <c r="K18" s="15">
        <f t="shared" si="4"/>
        <v>156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94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'[1]11'!B21</f>
        <v>62</v>
      </c>
      <c r="C19" s="16">
        <f>'[1]11'!C21</f>
        <v>0</v>
      </c>
      <c r="D19" s="16">
        <f>'[1]11'!D21</f>
        <v>238</v>
      </c>
      <c r="E19" s="16">
        <f>'[1]11'!E21</f>
        <v>0</v>
      </c>
      <c r="F19" s="15">
        <f t="shared" si="6"/>
        <v>300</v>
      </c>
      <c r="G19" s="15">
        <f>'[1]11'!H21</f>
        <v>62</v>
      </c>
      <c r="H19" s="16">
        <f>'[1]11'!I21</f>
        <v>0</v>
      </c>
      <c r="I19" s="16">
        <f>'[1]11'!J21</f>
        <v>94</v>
      </c>
      <c r="J19" s="16">
        <f>'[1]11'!K21</f>
        <v>0</v>
      </c>
      <c r="K19" s="15">
        <f t="shared" si="4"/>
        <v>156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94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'[1]11'!B22</f>
        <v>62</v>
      </c>
      <c r="C20" s="16">
        <f>'[1]11'!C22</f>
        <v>0</v>
      </c>
      <c r="D20" s="16">
        <f>'[1]11'!D22</f>
        <v>238</v>
      </c>
      <c r="E20" s="16">
        <f>'[1]11'!E22</f>
        <v>0</v>
      </c>
      <c r="F20" s="15">
        <f t="shared" si="6"/>
        <v>300</v>
      </c>
      <c r="G20" s="15">
        <f>'[1]11'!H22</f>
        <v>62</v>
      </c>
      <c r="H20" s="16">
        <f>'[1]11'!I22</f>
        <v>0</v>
      </c>
      <c r="I20" s="16">
        <f>'[1]11'!J22</f>
        <v>94</v>
      </c>
      <c r="J20" s="16">
        <f>'[1]11'!K22</f>
        <v>0</v>
      </c>
      <c r="K20" s="15">
        <f t="shared" si="4"/>
        <v>156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94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'[1]11'!B23</f>
        <v>62</v>
      </c>
      <c r="C21" s="16">
        <f>'[1]11'!C23</f>
        <v>0</v>
      </c>
      <c r="D21" s="16">
        <f>'[1]11'!D23</f>
        <v>238</v>
      </c>
      <c r="E21" s="16">
        <f>'[1]11'!E23</f>
        <v>0</v>
      </c>
      <c r="F21" s="15">
        <f t="shared" si="6"/>
        <v>300</v>
      </c>
      <c r="G21" s="15">
        <f>'[1]11'!H23</f>
        <v>62</v>
      </c>
      <c r="H21" s="16">
        <f>'[1]11'!I23</f>
        <v>0</v>
      </c>
      <c r="I21" s="16">
        <f>'[1]11'!J23</f>
        <v>94</v>
      </c>
      <c r="J21" s="16">
        <f>'[1]11'!K23</f>
        <v>0</v>
      </c>
      <c r="K21" s="15">
        <f t="shared" si="4"/>
        <v>156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94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'[1]11'!B24</f>
        <v>62</v>
      </c>
      <c r="C22" s="16">
        <f>'[1]11'!C24</f>
        <v>0</v>
      </c>
      <c r="D22" s="16">
        <f>'[1]11'!D24</f>
        <v>238</v>
      </c>
      <c r="E22" s="16">
        <f>'[1]11'!E24</f>
        <v>0</v>
      </c>
      <c r="F22" s="15">
        <f t="shared" si="6"/>
        <v>300</v>
      </c>
      <c r="G22" s="15">
        <f>'[1]11'!H24</f>
        <v>62</v>
      </c>
      <c r="H22" s="16">
        <f>'[1]11'!I24</f>
        <v>0</v>
      </c>
      <c r="I22" s="16">
        <f>'[1]11'!J24</f>
        <v>94</v>
      </c>
      <c r="J22" s="16">
        <f>'[1]11'!K24</f>
        <v>0</v>
      </c>
      <c r="K22" s="15">
        <f t="shared" si="4"/>
        <v>156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94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'[1]11'!B25</f>
        <v>62</v>
      </c>
      <c r="C23" s="16">
        <f>'[1]11'!C25</f>
        <v>0</v>
      </c>
      <c r="D23" s="16">
        <f>'[1]11'!D25</f>
        <v>238</v>
      </c>
      <c r="E23" s="16">
        <f>'[1]11'!E25</f>
        <v>0</v>
      </c>
      <c r="F23" s="15">
        <f t="shared" si="6"/>
        <v>300</v>
      </c>
      <c r="G23" s="15">
        <f>'[1]11'!H25</f>
        <v>62</v>
      </c>
      <c r="H23" s="16">
        <f>'[1]11'!I25</f>
        <v>0</v>
      </c>
      <c r="I23" s="16">
        <f>'[1]11'!J25</f>
        <v>94</v>
      </c>
      <c r="J23" s="16">
        <f>'[1]11'!K25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'[1]11'!B26</f>
        <v>62</v>
      </c>
      <c r="C24" s="16">
        <f>'[1]11'!C26</f>
        <v>0</v>
      </c>
      <c r="D24" s="16">
        <f>'[1]11'!D26</f>
        <v>238</v>
      </c>
      <c r="E24" s="16">
        <f>'[1]11'!E26</f>
        <v>0</v>
      </c>
      <c r="F24" s="15">
        <f t="shared" si="6"/>
        <v>300</v>
      </c>
      <c r="G24" s="15">
        <f>'[1]11'!H26</f>
        <v>62</v>
      </c>
      <c r="H24" s="16">
        <f>'[1]11'!I26</f>
        <v>0</v>
      </c>
      <c r="I24" s="16">
        <f>'[1]11'!J26</f>
        <v>94</v>
      </c>
      <c r="J24" s="16">
        <f>'[1]11'!K26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'[1]11'!B27</f>
        <v>62</v>
      </c>
      <c r="C25" s="16">
        <f>'[1]11'!C27</f>
        <v>0</v>
      </c>
      <c r="D25" s="16">
        <f>'[1]11'!D27</f>
        <v>238</v>
      </c>
      <c r="E25" s="16">
        <f>'[1]11'!E27</f>
        <v>0</v>
      </c>
      <c r="F25" s="15">
        <f t="shared" si="6"/>
        <v>300</v>
      </c>
      <c r="G25" s="15">
        <f>'[1]11'!H27</f>
        <v>62</v>
      </c>
      <c r="H25" s="16">
        <f>'[1]11'!I27</f>
        <v>0</v>
      </c>
      <c r="I25" s="16">
        <f>'[1]11'!J27</f>
        <v>94</v>
      </c>
      <c r="J25" s="16">
        <f>'[1]11'!K27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'[1]11'!B28</f>
        <v>62</v>
      </c>
      <c r="C26" s="16">
        <f>'[1]11'!C28</f>
        <v>0</v>
      </c>
      <c r="D26" s="16">
        <f>'[1]11'!D28</f>
        <v>238</v>
      </c>
      <c r="E26" s="16">
        <f>'[1]11'!E28</f>
        <v>0</v>
      </c>
      <c r="F26" s="15">
        <f t="shared" si="6"/>
        <v>300</v>
      </c>
      <c r="G26" s="15">
        <f>'[1]11'!H28</f>
        <v>62</v>
      </c>
      <c r="H26" s="16">
        <f>'[1]11'!I28</f>
        <v>0</v>
      </c>
      <c r="I26" s="16">
        <f>'[1]11'!J28</f>
        <v>92</v>
      </c>
      <c r="J26" s="16">
        <f>'[1]11'!K28</f>
        <v>0</v>
      </c>
      <c r="K26" s="15">
        <f t="shared" si="4"/>
        <v>154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92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'[1]11'!B29</f>
        <v>62</v>
      </c>
      <c r="C27" s="16">
        <f>'[1]11'!C29</f>
        <v>0</v>
      </c>
      <c r="D27" s="16">
        <f>'[1]11'!D29</f>
        <v>238</v>
      </c>
      <c r="E27" s="16">
        <f>'[1]11'!E29</f>
        <v>0</v>
      </c>
      <c r="F27" s="15">
        <f t="shared" si="6"/>
        <v>300</v>
      </c>
      <c r="G27" s="15">
        <f>'[1]11'!H29</f>
        <v>62</v>
      </c>
      <c r="H27" s="16">
        <f>'[1]11'!I29</f>
        <v>0</v>
      </c>
      <c r="I27" s="16">
        <f>'[1]11'!J29</f>
        <v>92</v>
      </c>
      <c r="J27" s="16">
        <f>'[1]11'!K29</f>
        <v>0</v>
      </c>
      <c r="K27" s="15">
        <f t="shared" si="4"/>
        <v>154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92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'[1]11'!B30</f>
        <v>62</v>
      </c>
      <c r="C28" s="16">
        <f>'[1]11'!C30</f>
        <v>0</v>
      </c>
      <c r="D28" s="16">
        <f>'[1]11'!D30</f>
        <v>238</v>
      </c>
      <c r="E28" s="16">
        <f>'[1]11'!E30</f>
        <v>0</v>
      </c>
      <c r="F28" s="15">
        <f t="shared" si="6"/>
        <v>300</v>
      </c>
      <c r="G28" s="15">
        <f>'[1]11'!H30</f>
        <v>62</v>
      </c>
      <c r="H28" s="16">
        <f>'[1]11'!I30</f>
        <v>0</v>
      </c>
      <c r="I28" s="16">
        <f>'[1]11'!J30</f>
        <v>92</v>
      </c>
      <c r="J28" s="16">
        <f>'[1]11'!K30</f>
        <v>0</v>
      </c>
      <c r="K28" s="15">
        <f t="shared" si="4"/>
        <v>154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92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'[1]11'!B31</f>
        <v>62</v>
      </c>
      <c r="C29" s="16">
        <f>'[1]11'!C31</f>
        <v>0</v>
      </c>
      <c r="D29" s="16">
        <f>'[1]11'!D31</f>
        <v>238</v>
      </c>
      <c r="E29" s="16">
        <f>'[1]11'!E31</f>
        <v>0</v>
      </c>
      <c r="F29" s="15">
        <f t="shared" si="6"/>
        <v>300</v>
      </c>
      <c r="G29" s="15">
        <f>'[1]11'!H31</f>
        <v>62</v>
      </c>
      <c r="H29" s="16">
        <f>'[1]11'!I31</f>
        <v>0</v>
      </c>
      <c r="I29" s="16">
        <f>'[1]11'!J31</f>
        <v>92</v>
      </c>
      <c r="J29" s="16">
        <f>'[1]11'!K31</f>
        <v>0</v>
      </c>
      <c r="K29" s="15">
        <f t="shared" si="4"/>
        <v>154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92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'[1]11'!B32</f>
        <v>62</v>
      </c>
      <c r="C30" s="16">
        <f>'[1]11'!C32</f>
        <v>0</v>
      </c>
      <c r="D30" s="16">
        <f>'[1]11'!D32</f>
        <v>238</v>
      </c>
      <c r="E30" s="16">
        <f>'[1]11'!E32</f>
        <v>0</v>
      </c>
      <c r="F30" s="15">
        <f t="shared" si="6"/>
        <v>300</v>
      </c>
      <c r="G30" s="15">
        <f>'[1]11'!H32</f>
        <v>62</v>
      </c>
      <c r="H30" s="16">
        <f>'[1]11'!I32</f>
        <v>0</v>
      </c>
      <c r="I30" s="16">
        <f>'[1]11'!J32</f>
        <v>92</v>
      </c>
      <c r="J30" s="16">
        <f>'[1]11'!K32</f>
        <v>0</v>
      </c>
      <c r="K30" s="15">
        <f t="shared" si="4"/>
        <v>154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92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'[1]11'!B33</f>
        <v>62</v>
      </c>
      <c r="C31" s="16">
        <f>'[1]11'!C33</f>
        <v>0</v>
      </c>
      <c r="D31" s="16">
        <f>'[1]11'!D33</f>
        <v>238</v>
      </c>
      <c r="E31" s="16">
        <f>'[1]11'!E33</f>
        <v>0</v>
      </c>
      <c r="F31" s="15">
        <f t="shared" si="6"/>
        <v>300</v>
      </c>
      <c r="G31" s="15">
        <f>'[1]11'!H33</f>
        <v>62</v>
      </c>
      <c r="H31" s="16">
        <f>'[1]11'!I33</f>
        <v>0</v>
      </c>
      <c r="I31" s="16">
        <f>'[1]11'!J33</f>
        <v>92</v>
      </c>
      <c r="J31" s="16">
        <f>'[1]11'!K33</f>
        <v>0</v>
      </c>
      <c r="K31" s="15">
        <f t="shared" si="4"/>
        <v>154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92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'[1]11'!B34</f>
        <v>62</v>
      </c>
      <c r="C32" s="16">
        <f>'[1]11'!C34</f>
        <v>0</v>
      </c>
      <c r="D32" s="16">
        <f>'[1]11'!D34</f>
        <v>238</v>
      </c>
      <c r="E32" s="16">
        <f>'[1]11'!E34</f>
        <v>0</v>
      </c>
      <c r="F32" s="15">
        <f t="shared" si="6"/>
        <v>300</v>
      </c>
      <c r="G32" s="15">
        <f>'[1]11'!H34</f>
        <v>62</v>
      </c>
      <c r="H32" s="16">
        <f>'[1]11'!I34</f>
        <v>0</v>
      </c>
      <c r="I32" s="16">
        <f>'[1]11'!J34</f>
        <v>92</v>
      </c>
      <c r="J32" s="16">
        <f>'[1]11'!K34</f>
        <v>0</v>
      </c>
      <c r="K32" s="15">
        <f t="shared" si="4"/>
        <v>154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92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'[1]11'!B35</f>
        <v>62</v>
      </c>
      <c r="C33" s="16">
        <f>'[1]11'!C35</f>
        <v>0</v>
      </c>
      <c r="D33" s="16">
        <f>'[1]11'!D35</f>
        <v>238</v>
      </c>
      <c r="E33" s="16">
        <f>'[1]11'!E35</f>
        <v>0</v>
      </c>
      <c r="F33" s="15">
        <f t="shared" si="6"/>
        <v>300</v>
      </c>
      <c r="G33" s="15">
        <f>'[1]11'!H35</f>
        <v>62</v>
      </c>
      <c r="H33" s="16">
        <f>'[1]11'!I35</f>
        <v>0</v>
      </c>
      <c r="I33" s="16">
        <f>'[1]11'!J35</f>
        <v>92</v>
      </c>
      <c r="J33" s="16">
        <f>'[1]11'!K35</f>
        <v>0</v>
      </c>
      <c r="K33" s="15">
        <f t="shared" si="4"/>
        <v>154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92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'[1]11'!B36</f>
        <v>62</v>
      </c>
      <c r="C34" s="16">
        <f>'[1]11'!C36</f>
        <v>0</v>
      </c>
      <c r="D34" s="16">
        <f>'[1]11'!D36</f>
        <v>238</v>
      </c>
      <c r="E34" s="16">
        <f>'[1]11'!E36</f>
        <v>0</v>
      </c>
      <c r="F34" s="15">
        <f t="shared" si="6"/>
        <v>300</v>
      </c>
      <c r="G34" s="15">
        <f>'[1]11'!H36</f>
        <v>62</v>
      </c>
      <c r="H34" s="16">
        <f>'[1]11'!I36</f>
        <v>0</v>
      </c>
      <c r="I34" s="16">
        <f>'[1]11'!J36</f>
        <v>92</v>
      </c>
      <c r="J34" s="16">
        <f>'[1]11'!K36</f>
        <v>0</v>
      </c>
      <c r="K34" s="15">
        <f t="shared" si="4"/>
        <v>154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92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'[1]11'!B37</f>
        <v>62</v>
      </c>
      <c r="C35" s="16">
        <f>'[1]11'!C37</f>
        <v>0</v>
      </c>
      <c r="D35" s="16">
        <f>'[1]11'!D37</f>
        <v>238</v>
      </c>
      <c r="E35" s="16">
        <f>'[1]11'!E37</f>
        <v>0</v>
      </c>
      <c r="F35" s="15">
        <f t="shared" si="6"/>
        <v>300</v>
      </c>
      <c r="G35" s="15">
        <f>'[1]11'!H37</f>
        <v>62</v>
      </c>
      <c r="H35" s="16">
        <f>'[1]11'!I37</f>
        <v>0</v>
      </c>
      <c r="I35" s="16">
        <f>'[1]11'!J37</f>
        <v>92</v>
      </c>
      <c r="J35" s="16">
        <f>'[1]11'!K37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'[1]11'!B38</f>
        <v>62</v>
      </c>
      <c r="C36" s="16">
        <f>'[1]11'!C38</f>
        <v>0</v>
      </c>
      <c r="D36" s="16">
        <f>'[1]11'!D38</f>
        <v>238</v>
      </c>
      <c r="E36" s="16">
        <f>'[1]11'!E38</f>
        <v>0</v>
      </c>
      <c r="F36" s="15">
        <f t="shared" si="6"/>
        <v>300</v>
      </c>
      <c r="G36" s="15">
        <f>'[1]11'!H38</f>
        <v>62</v>
      </c>
      <c r="H36" s="16">
        <f>'[1]11'!I38</f>
        <v>0</v>
      </c>
      <c r="I36" s="16">
        <f>'[1]11'!J38</f>
        <v>92</v>
      </c>
      <c r="J36" s="16">
        <f>'[1]11'!K38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'[1]11'!B39</f>
        <v>62</v>
      </c>
      <c r="C37" s="16">
        <f>'[1]11'!C39</f>
        <v>200</v>
      </c>
      <c r="D37" s="16">
        <f>'[1]11'!D39</f>
        <v>238</v>
      </c>
      <c r="E37" s="16">
        <f>'[1]11'!E39</f>
        <v>0</v>
      </c>
      <c r="F37" s="15">
        <f t="shared" si="6"/>
        <v>500</v>
      </c>
      <c r="G37" s="15">
        <f>'[1]11'!H39</f>
        <v>62</v>
      </c>
      <c r="H37" s="16">
        <f>'[1]11'!I39</f>
        <v>0</v>
      </c>
      <c r="I37" s="16">
        <f>'[1]11'!J39</f>
        <v>92</v>
      </c>
      <c r="J37" s="16">
        <f>'[1]11'!K39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'[1]11'!B40</f>
        <v>62</v>
      </c>
      <c r="C38" s="16">
        <f>'[1]11'!C40</f>
        <v>200</v>
      </c>
      <c r="D38" s="16">
        <f>'[1]11'!D40</f>
        <v>238</v>
      </c>
      <c r="E38" s="16">
        <f>'[1]11'!E40</f>
        <v>0</v>
      </c>
      <c r="F38" s="15">
        <f t="shared" si="6"/>
        <v>500</v>
      </c>
      <c r="G38" s="15">
        <f>'[1]11'!H40</f>
        <v>62</v>
      </c>
      <c r="H38" s="16">
        <f>'[1]11'!I40</f>
        <v>0</v>
      </c>
      <c r="I38" s="16">
        <f>'[1]11'!J40</f>
        <v>92</v>
      </c>
      <c r="J38" s="16">
        <f>'[1]11'!K40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'[1]11'!B41</f>
        <v>62</v>
      </c>
      <c r="C39" s="16">
        <f>'[1]11'!C41</f>
        <v>200</v>
      </c>
      <c r="D39" s="16">
        <f>'[1]11'!D41</f>
        <v>233</v>
      </c>
      <c r="E39" s="16">
        <f>'[1]11'!E41</f>
        <v>0</v>
      </c>
      <c r="F39" s="15">
        <f t="shared" si="6"/>
        <v>495</v>
      </c>
      <c r="G39" s="15">
        <f>'[1]11'!H41</f>
        <v>62</v>
      </c>
      <c r="H39" s="16">
        <f>'[1]11'!I41</f>
        <v>0</v>
      </c>
      <c r="I39" s="16">
        <f>'[1]11'!J41</f>
        <v>92</v>
      </c>
      <c r="J39" s="16">
        <f>'[1]11'!K41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'[1]11'!B42</f>
        <v>62</v>
      </c>
      <c r="C40" s="16">
        <f>'[1]11'!C42</f>
        <v>200</v>
      </c>
      <c r="D40" s="16">
        <f>'[1]11'!D42</f>
        <v>233</v>
      </c>
      <c r="E40" s="16">
        <f>'[1]11'!E42</f>
        <v>0</v>
      </c>
      <c r="F40" s="15">
        <f t="shared" si="6"/>
        <v>495</v>
      </c>
      <c r="G40" s="15">
        <f>'[1]11'!H42</f>
        <v>62</v>
      </c>
      <c r="H40" s="16">
        <f>'[1]11'!I42</f>
        <v>0</v>
      </c>
      <c r="I40" s="16">
        <f>'[1]11'!J42</f>
        <v>92</v>
      </c>
      <c r="J40" s="16">
        <f>'[1]11'!K42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'[1]11'!B43</f>
        <v>62</v>
      </c>
      <c r="C41" s="16">
        <f>'[1]11'!C43</f>
        <v>200</v>
      </c>
      <c r="D41" s="16">
        <f>'[1]11'!D43</f>
        <v>233</v>
      </c>
      <c r="E41" s="16">
        <f>'[1]11'!E43</f>
        <v>0</v>
      </c>
      <c r="F41" s="15">
        <f t="shared" si="6"/>
        <v>495</v>
      </c>
      <c r="G41" s="15">
        <f>'[1]11'!H43</f>
        <v>62</v>
      </c>
      <c r="H41" s="16">
        <f>'[1]11'!I43</f>
        <v>0</v>
      </c>
      <c r="I41" s="16">
        <f>'[1]11'!J43</f>
        <v>90</v>
      </c>
      <c r="J41" s="16">
        <f>'[1]11'!K43</f>
        <v>0</v>
      </c>
      <c r="K41" s="15">
        <f t="shared" si="4"/>
        <v>152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'[1]11'!B44</f>
        <v>62</v>
      </c>
      <c r="C42" s="16">
        <f>'[1]11'!C44</f>
        <v>200</v>
      </c>
      <c r="D42" s="16">
        <f>'[1]11'!D44</f>
        <v>233</v>
      </c>
      <c r="E42" s="16">
        <f>'[1]11'!E44</f>
        <v>0</v>
      </c>
      <c r="F42" s="15">
        <f t="shared" si="6"/>
        <v>495</v>
      </c>
      <c r="G42" s="15">
        <f>'[1]11'!H44</f>
        <v>62</v>
      </c>
      <c r="H42" s="16">
        <f>'[1]11'!I44</f>
        <v>0</v>
      </c>
      <c r="I42" s="16">
        <f>'[1]11'!J44</f>
        <v>90</v>
      </c>
      <c r="J42" s="16">
        <f>'[1]11'!K44</f>
        <v>0</v>
      </c>
      <c r="K42" s="15">
        <f t="shared" si="4"/>
        <v>152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'[1]11'!B45</f>
        <v>62</v>
      </c>
      <c r="C43" s="16">
        <f>'[1]11'!C45</f>
        <v>200</v>
      </c>
      <c r="D43" s="16">
        <f>'[1]11'!D45</f>
        <v>233</v>
      </c>
      <c r="E43" s="16">
        <f>'[1]11'!E45</f>
        <v>0</v>
      </c>
      <c r="F43" s="15">
        <f t="shared" si="6"/>
        <v>495</v>
      </c>
      <c r="G43" s="15">
        <f>'[1]11'!H45</f>
        <v>62</v>
      </c>
      <c r="H43" s="16">
        <f>'[1]11'!I45</f>
        <v>0</v>
      </c>
      <c r="I43" s="16">
        <f>'[1]11'!J45</f>
        <v>88</v>
      </c>
      <c r="J43" s="16">
        <f>'[1]11'!K45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'[1]11'!B46</f>
        <v>62</v>
      </c>
      <c r="C44" s="16">
        <f>'[1]11'!C46</f>
        <v>200</v>
      </c>
      <c r="D44" s="16">
        <f>'[1]11'!D46</f>
        <v>233</v>
      </c>
      <c r="E44" s="16">
        <f>'[1]11'!E46</f>
        <v>0</v>
      </c>
      <c r="F44" s="15">
        <f t="shared" si="6"/>
        <v>495</v>
      </c>
      <c r="G44" s="15">
        <f>'[1]11'!H46</f>
        <v>62</v>
      </c>
      <c r="H44" s="16">
        <f>'[1]11'!I46</f>
        <v>0</v>
      </c>
      <c r="I44" s="16">
        <f>'[1]11'!J46</f>
        <v>88</v>
      </c>
      <c r="J44" s="16">
        <f>'[1]11'!K46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'[1]11'!B47</f>
        <v>62</v>
      </c>
      <c r="C45" s="16">
        <f>'[1]11'!C47</f>
        <v>200</v>
      </c>
      <c r="D45" s="16">
        <f>'[1]11'!D47</f>
        <v>233</v>
      </c>
      <c r="E45" s="16">
        <f>'[1]11'!E47</f>
        <v>0</v>
      </c>
      <c r="F45" s="15">
        <f t="shared" si="6"/>
        <v>495</v>
      </c>
      <c r="G45" s="15">
        <f>'[1]11'!H47</f>
        <v>62</v>
      </c>
      <c r="H45" s="16">
        <f>'[1]11'!I47</f>
        <v>0</v>
      </c>
      <c r="I45" s="16">
        <f>'[1]11'!J47</f>
        <v>88</v>
      </c>
      <c r="J45" s="16">
        <f>'[1]11'!K47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'[1]11'!B48</f>
        <v>62</v>
      </c>
      <c r="C46" s="16">
        <f>'[1]11'!C48</f>
        <v>0</v>
      </c>
      <c r="D46" s="16">
        <f>'[1]11'!D48</f>
        <v>233</v>
      </c>
      <c r="E46" s="16">
        <f>'[1]11'!E48</f>
        <v>0</v>
      </c>
      <c r="F46" s="15">
        <f t="shared" si="6"/>
        <v>295</v>
      </c>
      <c r="G46" s="15">
        <f>'[1]11'!H48</f>
        <v>62</v>
      </c>
      <c r="H46" s="16">
        <f>'[1]11'!I48</f>
        <v>0</v>
      </c>
      <c r="I46" s="16">
        <f>'[1]11'!J48</f>
        <v>88</v>
      </c>
      <c r="J46" s="16">
        <f>'[1]11'!K48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'[1]11'!B49</f>
        <v>62</v>
      </c>
      <c r="C47" s="16">
        <f>'[1]11'!C49</f>
        <v>0</v>
      </c>
      <c r="D47" s="16">
        <f>'[1]11'!D49</f>
        <v>233</v>
      </c>
      <c r="E47" s="16">
        <f>'[1]11'!E49</f>
        <v>0</v>
      </c>
      <c r="F47" s="15">
        <f t="shared" si="6"/>
        <v>295</v>
      </c>
      <c r="G47" s="15">
        <f>'[1]11'!H49</f>
        <v>62</v>
      </c>
      <c r="H47" s="16">
        <f>'[1]11'!I49</f>
        <v>0</v>
      </c>
      <c r="I47" s="16">
        <f>'[1]11'!J49</f>
        <v>88</v>
      </c>
      <c r="J47" s="16">
        <f>'[1]11'!K49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'[1]11'!B50</f>
        <v>62</v>
      </c>
      <c r="C48" s="16">
        <f>'[1]11'!C50</f>
        <v>0</v>
      </c>
      <c r="D48" s="16">
        <f>'[1]11'!D50</f>
        <v>233</v>
      </c>
      <c r="E48" s="16">
        <f>'[1]11'!E50</f>
        <v>0</v>
      </c>
      <c r="F48" s="15">
        <f t="shared" si="6"/>
        <v>295</v>
      </c>
      <c r="G48" s="15">
        <f>'[1]11'!H50</f>
        <v>62</v>
      </c>
      <c r="H48" s="16">
        <f>'[1]11'!I50</f>
        <v>0</v>
      </c>
      <c r="I48" s="16">
        <f>'[1]11'!J50</f>
        <v>88</v>
      </c>
      <c r="J48" s="16">
        <f>'[1]11'!K50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'[1]11'!B51</f>
        <v>62</v>
      </c>
      <c r="C49" s="16">
        <f>'[1]11'!C51</f>
        <v>0</v>
      </c>
      <c r="D49" s="16">
        <f>'[1]11'!D51</f>
        <v>233</v>
      </c>
      <c r="E49" s="16">
        <f>'[1]11'!E51</f>
        <v>0</v>
      </c>
      <c r="F49" s="15">
        <f t="shared" si="6"/>
        <v>295</v>
      </c>
      <c r="G49" s="15">
        <f>'[1]11'!H51</f>
        <v>62</v>
      </c>
      <c r="H49" s="16">
        <f>'[1]11'!I51</f>
        <v>0</v>
      </c>
      <c r="I49" s="16">
        <f>'[1]11'!J51</f>
        <v>88</v>
      </c>
      <c r="J49" s="16">
        <f>'[1]11'!K51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'[1]11'!B52</f>
        <v>62</v>
      </c>
      <c r="C50" s="16">
        <f>'[1]11'!C52</f>
        <v>0</v>
      </c>
      <c r="D50" s="16">
        <f>'[1]11'!D52</f>
        <v>233</v>
      </c>
      <c r="E50" s="16">
        <f>'[1]11'!E52</f>
        <v>0</v>
      </c>
      <c r="F50" s="15">
        <f t="shared" si="6"/>
        <v>295</v>
      </c>
      <c r="G50" s="15">
        <f>'[1]11'!H52</f>
        <v>62</v>
      </c>
      <c r="H50" s="16">
        <f>'[1]11'!I52</f>
        <v>0</v>
      </c>
      <c r="I50" s="16">
        <f>'[1]11'!J52</f>
        <v>88</v>
      </c>
      <c r="J50" s="16">
        <f>'[1]11'!K52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'[1]11'!B53</f>
        <v>62</v>
      </c>
      <c r="C51" s="16">
        <f>'[1]11'!C53</f>
        <v>0</v>
      </c>
      <c r="D51" s="16">
        <f>'[1]11'!D53</f>
        <v>228</v>
      </c>
      <c r="E51" s="16">
        <f>'[1]11'!E53</f>
        <v>0</v>
      </c>
      <c r="F51" s="15">
        <f t="shared" si="6"/>
        <v>290</v>
      </c>
      <c r="G51" s="15">
        <f>'[1]11'!H53</f>
        <v>62</v>
      </c>
      <c r="H51" s="16">
        <f>'[1]11'!I53</f>
        <v>0</v>
      </c>
      <c r="I51" s="16">
        <f>'[1]11'!J53</f>
        <v>86</v>
      </c>
      <c r="J51" s="16">
        <f>'[1]11'!K53</f>
        <v>0</v>
      </c>
      <c r="K51" s="15">
        <f t="shared" si="4"/>
        <v>148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86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'[1]11'!B54</f>
        <v>62</v>
      </c>
      <c r="C52" s="16">
        <f>'[1]11'!C54</f>
        <v>0</v>
      </c>
      <c r="D52" s="16">
        <f>'[1]11'!D54</f>
        <v>228</v>
      </c>
      <c r="E52" s="16">
        <f>'[1]11'!E54</f>
        <v>0</v>
      </c>
      <c r="F52" s="15">
        <f t="shared" si="6"/>
        <v>290</v>
      </c>
      <c r="G52" s="15">
        <f>'[1]11'!H54</f>
        <v>62</v>
      </c>
      <c r="H52" s="16">
        <f>'[1]11'!I54</f>
        <v>0</v>
      </c>
      <c r="I52" s="16">
        <f>'[1]11'!J54</f>
        <v>86</v>
      </c>
      <c r="J52" s="16">
        <f>'[1]11'!K54</f>
        <v>0</v>
      </c>
      <c r="K52" s="15">
        <f t="shared" si="4"/>
        <v>148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86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'[1]11'!B55</f>
        <v>62</v>
      </c>
      <c r="C53" s="16">
        <f>'[1]11'!C55</f>
        <v>0</v>
      </c>
      <c r="D53" s="16">
        <f>'[1]11'!D55</f>
        <v>228</v>
      </c>
      <c r="E53" s="16">
        <f>'[1]11'!E55</f>
        <v>0</v>
      </c>
      <c r="F53" s="15">
        <f t="shared" si="6"/>
        <v>290</v>
      </c>
      <c r="G53" s="15">
        <f>'[1]11'!H55</f>
        <v>62</v>
      </c>
      <c r="H53" s="16">
        <f>'[1]11'!I55</f>
        <v>0</v>
      </c>
      <c r="I53" s="16">
        <f>'[1]11'!J55</f>
        <v>86</v>
      </c>
      <c r="J53" s="16">
        <f>'[1]11'!K55</f>
        <v>0</v>
      </c>
      <c r="K53" s="15">
        <f t="shared" si="4"/>
        <v>148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86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'[1]11'!B56</f>
        <v>62</v>
      </c>
      <c r="C54" s="16">
        <f>'[1]11'!C56</f>
        <v>0</v>
      </c>
      <c r="D54" s="16">
        <f>'[1]11'!D56</f>
        <v>228</v>
      </c>
      <c r="E54" s="16">
        <f>'[1]11'!E56</f>
        <v>0</v>
      </c>
      <c r="F54" s="15">
        <f t="shared" si="6"/>
        <v>290</v>
      </c>
      <c r="G54" s="15">
        <f>'[1]11'!H56</f>
        <v>62</v>
      </c>
      <c r="H54" s="16">
        <f>'[1]11'!I56</f>
        <v>0</v>
      </c>
      <c r="I54" s="16">
        <f>'[1]11'!J56</f>
        <v>86</v>
      </c>
      <c r="J54" s="16">
        <f>'[1]11'!K56</f>
        <v>0</v>
      </c>
      <c r="K54" s="15">
        <f t="shared" si="4"/>
        <v>148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86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'[1]11'!B57</f>
        <v>62</v>
      </c>
      <c r="C55" s="16">
        <f>'[1]11'!C57</f>
        <v>0</v>
      </c>
      <c r="D55" s="16">
        <f>'[1]11'!D57</f>
        <v>228</v>
      </c>
      <c r="E55" s="16">
        <f>'[1]11'!E57</f>
        <v>0</v>
      </c>
      <c r="F55" s="15">
        <f t="shared" si="6"/>
        <v>290</v>
      </c>
      <c r="G55" s="15">
        <f>'[1]11'!H57</f>
        <v>62</v>
      </c>
      <c r="H55" s="16">
        <f>'[1]11'!I57</f>
        <v>0</v>
      </c>
      <c r="I55" s="16">
        <f>'[1]11'!J57</f>
        <v>84</v>
      </c>
      <c r="J55" s="16">
        <f>'[1]11'!K57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'[1]11'!B58</f>
        <v>62</v>
      </c>
      <c r="C56" s="16">
        <f>'[1]11'!C58</f>
        <v>0</v>
      </c>
      <c r="D56" s="16">
        <f>'[1]11'!D58</f>
        <v>228</v>
      </c>
      <c r="E56" s="16">
        <f>'[1]11'!E58</f>
        <v>0</v>
      </c>
      <c r="F56" s="15">
        <f t="shared" si="6"/>
        <v>290</v>
      </c>
      <c r="G56" s="15">
        <f>'[1]11'!H58</f>
        <v>62</v>
      </c>
      <c r="H56" s="16">
        <f>'[1]11'!I58</f>
        <v>0</v>
      </c>
      <c r="I56" s="16">
        <f>'[1]11'!J58</f>
        <v>84</v>
      </c>
      <c r="J56" s="16">
        <f>'[1]11'!K58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'[1]11'!B59</f>
        <v>62</v>
      </c>
      <c r="C57" s="16">
        <f>'[1]11'!C59</f>
        <v>0</v>
      </c>
      <c r="D57" s="16">
        <f>'[1]11'!D59</f>
        <v>228</v>
      </c>
      <c r="E57" s="16">
        <f>'[1]11'!E59</f>
        <v>0</v>
      </c>
      <c r="F57" s="15">
        <f t="shared" si="6"/>
        <v>290</v>
      </c>
      <c r="G57" s="15">
        <f>'[1]11'!H59</f>
        <v>62</v>
      </c>
      <c r="H57" s="16">
        <f>'[1]11'!I59</f>
        <v>0</v>
      </c>
      <c r="I57" s="16">
        <f>'[1]11'!J59</f>
        <v>84</v>
      </c>
      <c r="J57" s="16">
        <f>'[1]11'!K59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'[1]11'!B60</f>
        <v>62</v>
      </c>
      <c r="C58" s="16">
        <f>'[1]11'!C60</f>
        <v>0</v>
      </c>
      <c r="D58" s="16">
        <f>'[1]11'!D60</f>
        <v>228</v>
      </c>
      <c r="E58" s="16">
        <f>'[1]11'!E60</f>
        <v>0</v>
      </c>
      <c r="F58" s="15">
        <f t="shared" si="6"/>
        <v>290</v>
      </c>
      <c r="G58" s="15">
        <f>'[1]11'!H60</f>
        <v>62</v>
      </c>
      <c r="H58" s="16">
        <f>'[1]11'!I60</f>
        <v>0</v>
      </c>
      <c r="I58" s="16">
        <f>'[1]11'!J60</f>
        <v>84</v>
      </c>
      <c r="J58" s="16">
        <f>'[1]11'!K60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'[1]11'!B61</f>
        <v>62</v>
      </c>
      <c r="C59" s="16">
        <f>'[1]11'!C61</f>
        <v>0</v>
      </c>
      <c r="D59" s="16">
        <f>'[1]11'!D61</f>
        <v>228</v>
      </c>
      <c r="E59" s="16">
        <f>'[1]11'!E61</f>
        <v>0</v>
      </c>
      <c r="F59" s="15">
        <f t="shared" si="6"/>
        <v>290</v>
      </c>
      <c r="G59" s="15">
        <f>'[1]11'!H61</f>
        <v>62</v>
      </c>
      <c r="H59" s="16">
        <f>'[1]11'!I61</f>
        <v>0</v>
      </c>
      <c r="I59" s="16">
        <f>'[1]11'!J61</f>
        <v>84</v>
      </c>
      <c r="J59" s="16">
        <f>'[1]11'!K61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'[1]11'!B62</f>
        <v>62</v>
      </c>
      <c r="C60" s="16">
        <f>'[1]11'!C62</f>
        <v>0</v>
      </c>
      <c r="D60" s="16">
        <f>'[1]11'!D62</f>
        <v>228</v>
      </c>
      <c r="E60" s="16">
        <f>'[1]11'!E62</f>
        <v>0</v>
      </c>
      <c r="F60" s="15">
        <f t="shared" si="6"/>
        <v>290</v>
      </c>
      <c r="G60" s="15">
        <f>'[1]11'!H62</f>
        <v>62</v>
      </c>
      <c r="H60" s="16">
        <f>'[1]11'!I62</f>
        <v>0</v>
      </c>
      <c r="I60" s="16">
        <f>'[1]11'!J62</f>
        <v>84</v>
      </c>
      <c r="J60" s="16">
        <f>'[1]11'!K62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'[1]11'!B63</f>
        <v>62</v>
      </c>
      <c r="C61" s="16">
        <f>'[1]11'!C63</f>
        <v>0</v>
      </c>
      <c r="D61" s="16">
        <f>'[1]11'!D63</f>
        <v>228</v>
      </c>
      <c r="E61" s="16">
        <f>'[1]11'!E63</f>
        <v>0</v>
      </c>
      <c r="F61" s="15">
        <f t="shared" si="6"/>
        <v>290</v>
      </c>
      <c r="G61" s="15">
        <f>'[1]11'!H63</f>
        <v>62</v>
      </c>
      <c r="H61" s="16">
        <f>'[1]11'!I63</f>
        <v>0</v>
      </c>
      <c r="I61" s="16">
        <f>'[1]11'!J63</f>
        <v>84</v>
      </c>
      <c r="J61" s="16">
        <f>'[1]11'!K63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'[1]11'!B64</f>
        <v>62</v>
      </c>
      <c r="C62" s="16">
        <f>'[1]11'!C64</f>
        <v>0</v>
      </c>
      <c r="D62" s="16">
        <f>'[1]11'!D64</f>
        <v>228</v>
      </c>
      <c r="E62" s="16">
        <f>'[1]11'!E64</f>
        <v>0</v>
      </c>
      <c r="F62" s="15">
        <f t="shared" si="6"/>
        <v>290</v>
      </c>
      <c r="G62" s="15">
        <f>'[1]11'!H64</f>
        <v>62</v>
      </c>
      <c r="H62" s="16">
        <f>'[1]11'!I64</f>
        <v>0</v>
      </c>
      <c r="I62" s="16">
        <f>'[1]11'!J64</f>
        <v>84</v>
      </c>
      <c r="J62" s="16">
        <f>'[1]11'!K64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'[1]11'!B65</f>
        <v>62</v>
      </c>
      <c r="C63" s="16">
        <f>'[1]11'!C65</f>
        <v>0</v>
      </c>
      <c r="D63" s="16">
        <f>'[1]11'!D65</f>
        <v>228</v>
      </c>
      <c r="E63" s="16">
        <f>'[1]11'!E65</f>
        <v>0</v>
      </c>
      <c r="F63" s="15">
        <f t="shared" si="6"/>
        <v>290</v>
      </c>
      <c r="G63" s="15">
        <f>'[1]11'!H65</f>
        <v>62</v>
      </c>
      <c r="H63" s="16">
        <f>'[1]11'!I65</f>
        <v>0</v>
      </c>
      <c r="I63" s="16">
        <f>'[1]11'!J65</f>
        <v>80</v>
      </c>
      <c r="J63" s="16">
        <f>'[1]11'!K65</f>
        <v>0</v>
      </c>
      <c r="K63" s="15">
        <f t="shared" si="4"/>
        <v>142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'[1]11'!B66</f>
        <v>62</v>
      </c>
      <c r="C64" s="16">
        <f>'[1]11'!C66</f>
        <v>0</v>
      </c>
      <c r="D64" s="16">
        <f>'[1]11'!D66</f>
        <v>228</v>
      </c>
      <c r="E64" s="16">
        <f>'[1]11'!E66</f>
        <v>0</v>
      </c>
      <c r="F64" s="15">
        <f t="shared" si="6"/>
        <v>290</v>
      </c>
      <c r="G64" s="15">
        <f>'[1]11'!H66</f>
        <v>62</v>
      </c>
      <c r="H64" s="16">
        <f>'[1]11'!I66</f>
        <v>0</v>
      </c>
      <c r="I64" s="16">
        <f>'[1]11'!J66</f>
        <v>80</v>
      </c>
      <c r="J64" s="16">
        <f>'[1]11'!K66</f>
        <v>0</v>
      </c>
      <c r="K64" s="15">
        <f t="shared" si="4"/>
        <v>142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'[1]11'!B67</f>
        <v>62</v>
      </c>
      <c r="C65" s="16">
        <f>'[1]11'!C67</f>
        <v>0</v>
      </c>
      <c r="D65" s="16">
        <f>'[1]11'!D67</f>
        <v>228</v>
      </c>
      <c r="E65" s="16">
        <f>'[1]11'!E67</f>
        <v>0</v>
      </c>
      <c r="F65" s="15">
        <f t="shared" si="6"/>
        <v>290</v>
      </c>
      <c r="G65" s="15">
        <f>'[1]11'!H67</f>
        <v>62</v>
      </c>
      <c r="H65" s="16">
        <f>'[1]11'!I67</f>
        <v>0</v>
      </c>
      <c r="I65" s="16">
        <f>'[1]11'!J67</f>
        <v>80</v>
      </c>
      <c r="J65" s="16">
        <f>'[1]11'!K67</f>
        <v>0</v>
      </c>
      <c r="K65" s="15">
        <f t="shared" si="4"/>
        <v>142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'[1]11'!B68</f>
        <v>62</v>
      </c>
      <c r="C66" s="16">
        <f>'[1]11'!C68</f>
        <v>0</v>
      </c>
      <c r="D66" s="16">
        <f>'[1]11'!D68</f>
        <v>228</v>
      </c>
      <c r="E66" s="16">
        <f>'[1]11'!E68</f>
        <v>0</v>
      </c>
      <c r="F66" s="15">
        <f t="shared" si="6"/>
        <v>290</v>
      </c>
      <c r="G66" s="15">
        <f>'[1]11'!H68</f>
        <v>62</v>
      </c>
      <c r="H66" s="16">
        <f>'[1]11'!I68</f>
        <v>0</v>
      </c>
      <c r="I66" s="16">
        <f>'[1]11'!J68</f>
        <v>80</v>
      </c>
      <c r="J66" s="16">
        <f>'[1]11'!K68</f>
        <v>0</v>
      </c>
      <c r="K66" s="15">
        <f t="shared" si="4"/>
        <v>142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'[1]11'!B69</f>
        <v>62</v>
      </c>
      <c r="C67" s="16">
        <f>'[1]11'!C69</f>
        <v>0</v>
      </c>
      <c r="D67" s="16">
        <f>'[1]11'!D69</f>
        <v>228</v>
      </c>
      <c r="E67" s="16">
        <f>'[1]11'!E69</f>
        <v>0</v>
      </c>
      <c r="F67" s="15">
        <f t="shared" si="6"/>
        <v>290</v>
      </c>
      <c r="G67" s="15">
        <f>'[1]11'!H69</f>
        <v>62</v>
      </c>
      <c r="H67" s="16">
        <f>'[1]11'!I69</f>
        <v>0</v>
      </c>
      <c r="I67" s="16">
        <f>'[1]11'!J69</f>
        <v>80</v>
      </c>
      <c r="J67" s="16">
        <f>'[1]11'!K69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'[1]11'!B70</f>
        <v>62</v>
      </c>
      <c r="C68" s="16">
        <f>'[1]11'!C70</f>
        <v>0</v>
      </c>
      <c r="D68" s="16">
        <f>'[1]11'!D70</f>
        <v>228</v>
      </c>
      <c r="E68" s="16">
        <f>'[1]11'!E70</f>
        <v>0</v>
      </c>
      <c r="F68" s="15">
        <f t="shared" si="6"/>
        <v>290</v>
      </c>
      <c r="G68" s="15">
        <f>'[1]11'!H70</f>
        <v>62</v>
      </c>
      <c r="H68" s="16">
        <f>'[1]11'!I70</f>
        <v>0</v>
      </c>
      <c r="I68" s="16">
        <f>'[1]11'!J70</f>
        <v>80</v>
      </c>
      <c r="J68" s="16">
        <f>'[1]11'!K70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'[1]11'!B71</f>
        <v>62</v>
      </c>
      <c r="C69" s="16">
        <f>'[1]11'!C71</f>
        <v>0</v>
      </c>
      <c r="D69" s="16">
        <f>'[1]11'!D71</f>
        <v>228</v>
      </c>
      <c r="E69" s="16">
        <f>'[1]11'!E71</f>
        <v>0</v>
      </c>
      <c r="F69" s="15">
        <f t="shared" ref="F69:F98" si="17">SUM(B69:E69)</f>
        <v>290</v>
      </c>
      <c r="G69" s="15">
        <f>'[1]11'!H71</f>
        <v>62</v>
      </c>
      <c r="H69" s="16">
        <f>'[1]11'!I71</f>
        <v>0</v>
      </c>
      <c r="I69" s="16">
        <f>'[1]11'!J71</f>
        <v>80</v>
      </c>
      <c r="J69" s="16">
        <f>'[1]11'!K71</f>
        <v>0</v>
      </c>
      <c r="K69" s="15">
        <f t="shared" si="15"/>
        <v>142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'[1]11'!B72</f>
        <v>62</v>
      </c>
      <c r="C70" s="16">
        <f>'[1]11'!C72</f>
        <v>0</v>
      </c>
      <c r="D70" s="16">
        <f>'[1]11'!D72</f>
        <v>228</v>
      </c>
      <c r="E70" s="16">
        <f>'[1]11'!E72</f>
        <v>0</v>
      </c>
      <c r="F70" s="15">
        <f t="shared" si="17"/>
        <v>290</v>
      </c>
      <c r="G70" s="15">
        <f>'[1]11'!H72</f>
        <v>62</v>
      </c>
      <c r="H70" s="16">
        <f>'[1]11'!I72</f>
        <v>0</v>
      </c>
      <c r="I70" s="16">
        <f>'[1]11'!J72</f>
        <v>80</v>
      </c>
      <c r="J70" s="16">
        <f>'[1]11'!K72</f>
        <v>0</v>
      </c>
      <c r="K70" s="15">
        <f t="shared" si="15"/>
        <v>142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'[1]11'!B73</f>
        <v>62</v>
      </c>
      <c r="C71" s="16">
        <f>'[1]11'!C73</f>
        <v>0</v>
      </c>
      <c r="D71" s="16">
        <f>'[1]11'!D73</f>
        <v>228</v>
      </c>
      <c r="E71" s="16">
        <f>'[1]11'!E73</f>
        <v>0</v>
      </c>
      <c r="F71" s="15">
        <f t="shared" si="17"/>
        <v>290</v>
      </c>
      <c r="G71" s="15">
        <f>'[1]11'!H73</f>
        <v>62</v>
      </c>
      <c r="H71" s="16">
        <f>'[1]11'!I73</f>
        <v>0</v>
      </c>
      <c r="I71" s="16">
        <f>'[1]11'!J73</f>
        <v>82</v>
      </c>
      <c r="J71" s="16">
        <f>'[1]11'!K73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'[1]11'!B74</f>
        <v>62</v>
      </c>
      <c r="C72" s="16">
        <f>'[1]11'!C74</f>
        <v>0</v>
      </c>
      <c r="D72" s="16">
        <f>'[1]11'!D74</f>
        <v>228</v>
      </c>
      <c r="E72" s="16">
        <f>'[1]11'!E74</f>
        <v>0</v>
      </c>
      <c r="F72" s="15">
        <f t="shared" si="17"/>
        <v>290</v>
      </c>
      <c r="G72" s="15">
        <f>'[1]11'!H74</f>
        <v>62</v>
      </c>
      <c r="H72" s="16">
        <f>'[1]11'!I74</f>
        <v>0</v>
      </c>
      <c r="I72" s="16">
        <f>'[1]11'!J74</f>
        <v>82</v>
      </c>
      <c r="J72" s="16">
        <f>'[1]11'!K74</f>
        <v>0</v>
      </c>
      <c r="K72" s="15">
        <f t="shared" si="15"/>
        <v>144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82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'[1]11'!B75</f>
        <v>62</v>
      </c>
      <c r="C73" s="16">
        <f>'[1]11'!C75</f>
        <v>0</v>
      </c>
      <c r="D73" s="16">
        <f>'[1]11'!D75</f>
        <v>228</v>
      </c>
      <c r="E73" s="16">
        <f>'[1]11'!E75</f>
        <v>0</v>
      </c>
      <c r="F73" s="15">
        <f t="shared" si="17"/>
        <v>290</v>
      </c>
      <c r="G73" s="15">
        <f>'[1]11'!H75</f>
        <v>62</v>
      </c>
      <c r="H73" s="16">
        <f>'[1]11'!I75</f>
        <v>0</v>
      </c>
      <c r="I73" s="16">
        <f>'[1]11'!J75</f>
        <v>82</v>
      </c>
      <c r="J73" s="16">
        <f>'[1]11'!K75</f>
        <v>0</v>
      </c>
      <c r="K73" s="15">
        <f t="shared" si="15"/>
        <v>144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82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'[1]11'!B76</f>
        <v>62</v>
      </c>
      <c r="C74" s="16">
        <f>'[1]11'!C76</f>
        <v>0</v>
      </c>
      <c r="D74" s="16">
        <f>'[1]11'!D76</f>
        <v>228</v>
      </c>
      <c r="E74" s="16">
        <f>'[1]11'!E76</f>
        <v>0</v>
      </c>
      <c r="F74" s="15">
        <f t="shared" si="17"/>
        <v>290</v>
      </c>
      <c r="G74" s="15">
        <f>'[1]11'!H76</f>
        <v>62</v>
      </c>
      <c r="H74" s="16">
        <f>'[1]11'!I76</f>
        <v>0</v>
      </c>
      <c r="I74" s="16">
        <f>'[1]11'!J76</f>
        <v>82</v>
      </c>
      <c r="J74" s="16">
        <f>'[1]11'!K76</f>
        <v>0</v>
      </c>
      <c r="K74" s="15">
        <f t="shared" si="15"/>
        <v>144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82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'[1]11'!B77</f>
        <v>62</v>
      </c>
      <c r="C75" s="16">
        <f>'[1]11'!C77</f>
        <v>0</v>
      </c>
      <c r="D75" s="16">
        <f>'[1]11'!D77</f>
        <v>228</v>
      </c>
      <c r="E75" s="16">
        <f>'[1]11'!E77</f>
        <v>0</v>
      </c>
      <c r="F75" s="15">
        <f t="shared" si="17"/>
        <v>290</v>
      </c>
      <c r="G75" s="15">
        <f>'[1]11'!H77</f>
        <v>62</v>
      </c>
      <c r="H75" s="16">
        <f>'[1]11'!I77</f>
        <v>0</v>
      </c>
      <c r="I75" s="16">
        <f>'[1]11'!J77</f>
        <v>84</v>
      </c>
      <c r="J75" s="16">
        <f>'[1]11'!K77</f>
        <v>0</v>
      </c>
      <c r="K75" s="15">
        <f t="shared" si="15"/>
        <v>146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84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'[1]11'!B78</f>
        <v>62</v>
      </c>
      <c r="C76" s="16">
        <f>'[1]11'!C78</f>
        <v>0</v>
      </c>
      <c r="D76" s="16">
        <f>'[1]11'!D78</f>
        <v>228</v>
      </c>
      <c r="E76" s="16">
        <f>'[1]11'!E78</f>
        <v>0</v>
      </c>
      <c r="F76" s="15">
        <f t="shared" si="17"/>
        <v>290</v>
      </c>
      <c r="G76" s="15">
        <f>'[1]11'!H78</f>
        <v>62</v>
      </c>
      <c r="H76" s="16">
        <f>'[1]11'!I78</f>
        <v>0</v>
      </c>
      <c r="I76" s="16">
        <f>'[1]11'!J78</f>
        <v>84</v>
      </c>
      <c r="J76" s="16">
        <f>'[1]11'!K78</f>
        <v>0</v>
      </c>
      <c r="K76" s="15">
        <f t="shared" si="15"/>
        <v>146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84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'[1]11'!B79</f>
        <v>62</v>
      </c>
      <c r="C77" s="16">
        <f>'[1]11'!C79</f>
        <v>0</v>
      </c>
      <c r="D77" s="16">
        <f>'[1]11'!D79</f>
        <v>228</v>
      </c>
      <c r="E77" s="16">
        <f>'[1]11'!E79</f>
        <v>0</v>
      </c>
      <c r="F77" s="15">
        <f t="shared" si="17"/>
        <v>290</v>
      </c>
      <c r="G77" s="15">
        <f>'[1]11'!H79</f>
        <v>62</v>
      </c>
      <c r="H77" s="16">
        <f>'[1]11'!I79</f>
        <v>0</v>
      </c>
      <c r="I77" s="16">
        <f>'[1]11'!J79</f>
        <v>84</v>
      </c>
      <c r="J77" s="16">
        <f>'[1]11'!K79</f>
        <v>0</v>
      </c>
      <c r="K77" s="15">
        <f t="shared" si="15"/>
        <v>146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84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'[1]11'!B80</f>
        <v>62</v>
      </c>
      <c r="C78" s="16">
        <f>'[1]11'!C80</f>
        <v>0</v>
      </c>
      <c r="D78" s="16">
        <f>'[1]11'!D80</f>
        <v>228</v>
      </c>
      <c r="E78" s="16">
        <f>'[1]11'!E80</f>
        <v>0</v>
      </c>
      <c r="F78" s="15">
        <f t="shared" si="17"/>
        <v>290</v>
      </c>
      <c r="G78" s="15">
        <f>'[1]11'!H80</f>
        <v>62</v>
      </c>
      <c r="H78" s="16">
        <f>'[1]11'!I80</f>
        <v>0</v>
      </c>
      <c r="I78" s="16">
        <f>'[1]11'!J80</f>
        <v>84</v>
      </c>
      <c r="J78" s="16">
        <f>'[1]11'!K80</f>
        <v>0</v>
      </c>
      <c r="K78" s="15">
        <f t="shared" si="15"/>
        <v>146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84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'[1]11'!B81</f>
        <v>62</v>
      </c>
      <c r="C79" s="16">
        <f>'[1]11'!C81</f>
        <v>0</v>
      </c>
      <c r="D79" s="16">
        <f>'[1]11'!D81</f>
        <v>228</v>
      </c>
      <c r="E79" s="16">
        <f>'[1]11'!E81</f>
        <v>0</v>
      </c>
      <c r="F79" s="15">
        <f t="shared" si="17"/>
        <v>290</v>
      </c>
      <c r="G79" s="15">
        <f>'[1]11'!H81</f>
        <v>62</v>
      </c>
      <c r="H79" s="16">
        <f>'[1]11'!I81</f>
        <v>0</v>
      </c>
      <c r="I79" s="16">
        <f>'[1]11'!J81</f>
        <v>84</v>
      </c>
      <c r="J79" s="16">
        <f>'[1]11'!K81</f>
        <v>0</v>
      </c>
      <c r="K79" s="15">
        <f t="shared" si="15"/>
        <v>146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84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'[1]11'!B82</f>
        <v>62</v>
      </c>
      <c r="C80" s="16">
        <f>'[1]11'!C82</f>
        <v>0</v>
      </c>
      <c r="D80" s="16">
        <f>'[1]11'!D82</f>
        <v>228</v>
      </c>
      <c r="E80" s="16">
        <f>'[1]11'!E82</f>
        <v>0</v>
      </c>
      <c r="F80" s="15">
        <f t="shared" si="17"/>
        <v>290</v>
      </c>
      <c r="G80" s="15">
        <f>'[1]11'!H82</f>
        <v>62</v>
      </c>
      <c r="H80" s="16">
        <f>'[1]11'!I82</f>
        <v>0</v>
      </c>
      <c r="I80" s="16">
        <f>'[1]11'!J82</f>
        <v>84</v>
      </c>
      <c r="J80" s="16">
        <f>'[1]11'!K82</f>
        <v>0</v>
      </c>
      <c r="K80" s="15">
        <f t="shared" si="15"/>
        <v>146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84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'[1]11'!B83</f>
        <v>62</v>
      </c>
      <c r="C81" s="16">
        <f>'[1]11'!C83</f>
        <v>0</v>
      </c>
      <c r="D81" s="16">
        <f>'[1]11'!D83</f>
        <v>228</v>
      </c>
      <c r="E81" s="16">
        <f>'[1]11'!E83</f>
        <v>0</v>
      </c>
      <c r="F81" s="15">
        <f t="shared" si="17"/>
        <v>290</v>
      </c>
      <c r="G81" s="15">
        <f>'[1]11'!H83</f>
        <v>62</v>
      </c>
      <c r="H81" s="16">
        <f>'[1]11'!I83</f>
        <v>0</v>
      </c>
      <c r="I81" s="16">
        <f>'[1]11'!J83</f>
        <v>84</v>
      </c>
      <c r="J81" s="16">
        <f>'[1]11'!K83</f>
        <v>0</v>
      </c>
      <c r="K81" s="15">
        <f t="shared" si="15"/>
        <v>146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84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'[1]11'!B84</f>
        <v>62</v>
      </c>
      <c r="C82" s="16">
        <f>'[1]11'!C84</f>
        <v>0</v>
      </c>
      <c r="D82" s="16">
        <f>'[1]11'!D84</f>
        <v>228</v>
      </c>
      <c r="E82" s="16">
        <f>'[1]11'!E84</f>
        <v>0</v>
      </c>
      <c r="F82" s="15">
        <f t="shared" si="17"/>
        <v>290</v>
      </c>
      <c r="G82" s="15">
        <f>'[1]11'!H84</f>
        <v>62</v>
      </c>
      <c r="H82" s="16">
        <f>'[1]11'!I84</f>
        <v>0</v>
      </c>
      <c r="I82" s="16">
        <f>'[1]11'!J84</f>
        <v>84</v>
      </c>
      <c r="J82" s="16">
        <f>'[1]11'!K84</f>
        <v>0</v>
      </c>
      <c r="K82" s="15">
        <f t="shared" si="15"/>
        <v>146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84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'[1]11'!B85</f>
        <v>62</v>
      </c>
      <c r="C83" s="16">
        <f>'[1]11'!C85</f>
        <v>0</v>
      </c>
      <c r="D83" s="16">
        <f>'[1]11'!D85</f>
        <v>228</v>
      </c>
      <c r="E83" s="16">
        <f>'[1]11'!E85</f>
        <v>0</v>
      </c>
      <c r="F83" s="15">
        <f t="shared" si="17"/>
        <v>290</v>
      </c>
      <c r="G83" s="15">
        <f>'[1]11'!H85</f>
        <v>62</v>
      </c>
      <c r="H83" s="16">
        <f>'[1]11'!I85</f>
        <v>0</v>
      </c>
      <c r="I83" s="16">
        <f>'[1]11'!J85</f>
        <v>86</v>
      </c>
      <c r="J83" s="16">
        <f>'[1]11'!K85</f>
        <v>0</v>
      </c>
      <c r="K83" s="15">
        <f t="shared" si="15"/>
        <v>148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86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'[1]11'!B86</f>
        <v>62</v>
      </c>
      <c r="C84" s="16">
        <f>'[1]11'!C86</f>
        <v>0</v>
      </c>
      <c r="D84" s="16">
        <f>'[1]11'!D86</f>
        <v>228</v>
      </c>
      <c r="E84" s="16">
        <f>'[1]11'!E86</f>
        <v>0</v>
      </c>
      <c r="F84" s="15">
        <f t="shared" si="17"/>
        <v>290</v>
      </c>
      <c r="G84" s="15">
        <f>'[1]11'!H86</f>
        <v>62</v>
      </c>
      <c r="H84" s="16">
        <f>'[1]11'!I86</f>
        <v>0</v>
      </c>
      <c r="I84" s="16">
        <f>'[1]11'!J86</f>
        <v>86</v>
      </c>
      <c r="J84" s="16">
        <f>'[1]11'!K86</f>
        <v>0</v>
      </c>
      <c r="K84" s="15">
        <f t="shared" si="15"/>
        <v>148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86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'[1]11'!B87</f>
        <v>62</v>
      </c>
      <c r="C85" s="16">
        <f>'[1]11'!C87</f>
        <v>0</v>
      </c>
      <c r="D85" s="16">
        <f>'[1]11'!D87</f>
        <v>228</v>
      </c>
      <c r="E85" s="16">
        <f>'[1]11'!E87</f>
        <v>0</v>
      </c>
      <c r="F85" s="15">
        <f t="shared" si="17"/>
        <v>290</v>
      </c>
      <c r="G85" s="15">
        <f>'[1]11'!H87</f>
        <v>62</v>
      </c>
      <c r="H85" s="16">
        <f>'[1]11'!I87</f>
        <v>0</v>
      </c>
      <c r="I85" s="16">
        <f>'[1]11'!J87</f>
        <v>86</v>
      </c>
      <c r="J85" s="16">
        <f>'[1]11'!K87</f>
        <v>0</v>
      </c>
      <c r="K85" s="15">
        <f t="shared" si="15"/>
        <v>148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86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'[1]11'!B88</f>
        <v>62</v>
      </c>
      <c r="C86" s="16">
        <f>'[1]11'!C88</f>
        <v>0</v>
      </c>
      <c r="D86" s="16">
        <f>'[1]11'!D88</f>
        <v>228</v>
      </c>
      <c r="E86" s="16">
        <f>'[1]11'!E88</f>
        <v>0</v>
      </c>
      <c r="F86" s="15">
        <f t="shared" si="17"/>
        <v>290</v>
      </c>
      <c r="G86" s="15">
        <f>'[1]11'!H88</f>
        <v>62</v>
      </c>
      <c r="H86" s="16">
        <f>'[1]11'!I88</f>
        <v>0</v>
      </c>
      <c r="I86" s="16">
        <f>'[1]11'!J88</f>
        <v>86</v>
      </c>
      <c r="J86" s="16">
        <f>'[1]11'!K88</f>
        <v>0</v>
      </c>
      <c r="K86" s="15">
        <f t="shared" si="15"/>
        <v>148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86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'[1]11'!B89</f>
        <v>62</v>
      </c>
      <c r="C87" s="16">
        <f>'[1]11'!C89</f>
        <v>0</v>
      </c>
      <c r="D87" s="16">
        <f>'[1]11'!D89</f>
        <v>228</v>
      </c>
      <c r="E87" s="16">
        <f>'[1]11'!E89</f>
        <v>0</v>
      </c>
      <c r="F87" s="15">
        <f t="shared" si="17"/>
        <v>290</v>
      </c>
      <c r="G87" s="15">
        <f>'[1]11'!H89</f>
        <v>62</v>
      </c>
      <c r="H87" s="16">
        <f>'[1]11'!I89</f>
        <v>0</v>
      </c>
      <c r="I87" s="16">
        <f>'[1]11'!J89</f>
        <v>86</v>
      </c>
      <c r="J87" s="16">
        <f>'[1]11'!K89</f>
        <v>0</v>
      </c>
      <c r="K87" s="15">
        <f t="shared" si="15"/>
        <v>148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86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'[1]11'!B90</f>
        <v>62</v>
      </c>
      <c r="C88" s="16">
        <f>'[1]11'!C90</f>
        <v>0</v>
      </c>
      <c r="D88" s="16">
        <f>'[1]11'!D90</f>
        <v>228</v>
      </c>
      <c r="E88" s="16">
        <f>'[1]11'!E90</f>
        <v>0</v>
      </c>
      <c r="F88" s="15">
        <f t="shared" si="17"/>
        <v>290</v>
      </c>
      <c r="G88" s="15">
        <f>'[1]11'!H90</f>
        <v>62</v>
      </c>
      <c r="H88" s="16">
        <f>'[1]11'!I90</f>
        <v>0</v>
      </c>
      <c r="I88" s="16">
        <f>'[1]11'!J90</f>
        <v>86</v>
      </c>
      <c r="J88" s="16">
        <f>'[1]11'!K90</f>
        <v>0</v>
      </c>
      <c r="K88" s="15">
        <f t="shared" si="15"/>
        <v>148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86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'[1]11'!B91</f>
        <v>62</v>
      </c>
      <c r="C89" s="16">
        <f>'[1]11'!C91</f>
        <v>0</v>
      </c>
      <c r="D89" s="16">
        <f>'[1]11'!D91</f>
        <v>228</v>
      </c>
      <c r="E89" s="16">
        <f>'[1]11'!E91</f>
        <v>0</v>
      </c>
      <c r="F89" s="15">
        <f t="shared" si="17"/>
        <v>290</v>
      </c>
      <c r="G89" s="15">
        <f>'[1]11'!H91</f>
        <v>62</v>
      </c>
      <c r="H89" s="16">
        <f>'[1]11'!I91</f>
        <v>0</v>
      </c>
      <c r="I89" s="16">
        <f>'[1]11'!J91</f>
        <v>86</v>
      </c>
      <c r="J89" s="16">
        <f>'[1]11'!K91</f>
        <v>0</v>
      </c>
      <c r="K89" s="15">
        <f t="shared" si="15"/>
        <v>148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86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'[1]11'!B92</f>
        <v>62</v>
      </c>
      <c r="C90" s="16">
        <f>'[1]11'!C92</f>
        <v>0</v>
      </c>
      <c r="D90" s="16">
        <f>'[1]11'!D92</f>
        <v>228</v>
      </c>
      <c r="E90" s="16">
        <f>'[1]11'!E92</f>
        <v>0</v>
      </c>
      <c r="F90" s="15">
        <f t="shared" si="17"/>
        <v>290</v>
      </c>
      <c r="G90" s="15">
        <f>'[1]11'!H92</f>
        <v>62</v>
      </c>
      <c r="H90" s="16">
        <f>'[1]11'!I92</f>
        <v>0</v>
      </c>
      <c r="I90" s="16">
        <f>'[1]11'!J92</f>
        <v>86</v>
      </c>
      <c r="J90" s="16">
        <f>'[1]11'!K92</f>
        <v>0</v>
      </c>
      <c r="K90" s="15">
        <f t="shared" si="15"/>
        <v>148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86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'[1]11'!B93</f>
        <v>62</v>
      </c>
      <c r="C91" s="16">
        <f>'[1]11'!C93</f>
        <v>0</v>
      </c>
      <c r="D91" s="16">
        <f>'[1]11'!D93</f>
        <v>238</v>
      </c>
      <c r="E91" s="16">
        <f>'[1]11'!E93</f>
        <v>0</v>
      </c>
      <c r="F91" s="15">
        <f t="shared" si="17"/>
        <v>300</v>
      </c>
      <c r="G91" s="15">
        <f>'[1]11'!H93</f>
        <v>62</v>
      </c>
      <c r="H91" s="16">
        <f>'[1]11'!I93</f>
        <v>0</v>
      </c>
      <c r="I91" s="16">
        <f>'[1]11'!J93</f>
        <v>86</v>
      </c>
      <c r="J91" s="16">
        <f>'[1]11'!K93</f>
        <v>0</v>
      </c>
      <c r="K91" s="15">
        <f t="shared" si="15"/>
        <v>148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86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'[1]11'!B94</f>
        <v>62</v>
      </c>
      <c r="C92" s="16">
        <f>'[1]11'!C94</f>
        <v>0</v>
      </c>
      <c r="D92" s="16">
        <f>'[1]11'!D94</f>
        <v>238</v>
      </c>
      <c r="E92" s="16">
        <f>'[1]11'!E94</f>
        <v>0</v>
      </c>
      <c r="F92" s="15">
        <f t="shared" si="17"/>
        <v>300</v>
      </c>
      <c r="G92" s="15">
        <f>'[1]11'!H94</f>
        <v>62</v>
      </c>
      <c r="H92" s="16">
        <f>'[1]11'!I94</f>
        <v>0</v>
      </c>
      <c r="I92" s="16">
        <f>'[1]11'!J94</f>
        <v>86</v>
      </c>
      <c r="J92" s="16">
        <f>'[1]11'!K94</f>
        <v>0</v>
      </c>
      <c r="K92" s="15">
        <f t="shared" si="15"/>
        <v>148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86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'[1]11'!B95</f>
        <v>62</v>
      </c>
      <c r="C93" s="16">
        <f>'[1]11'!C95</f>
        <v>0</v>
      </c>
      <c r="D93" s="16">
        <f>'[1]11'!D95</f>
        <v>238</v>
      </c>
      <c r="E93" s="16">
        <f>'[1]11'!E95</f>
        <v>0</v>
      </c>
      <c r="F93" s="15">
        <f t="shared" si="17"/>
        <v>300</v>
      </c>
      <c r="G93" s="15">
        <f>'[1]11'!H95</f>
        <v>62</v>
      </c>
      <c r="H93" s="16">
        <f>'[1]11'!I95</f>
        <v>0</v>
      </c>
      <c r="I93" s="16">
        <f>'[1]11'!J95</f>
        <v>86</v>
      </c>
      <c r="J93" s="16">
        <f>'[1]11'!K95</f>
        <v>0</v>
      </c>
      <c r="K93" s="15">
        <f t="shared" si="15"/>
        <v>148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86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'[1]11'!B96</f>
        <v>62</v>
      </c>
      <c r="C94" s="16">
        <f>'[1]11'!C96</f>
        <v>0</v>
      </c>
      <c r="D94" s="16">
        <f>'[1]11'!D96</f>
        <v>238</v>
      </c>
      <c r="E94" s="16">
        <f>'[1]11'!E96</f>
        <v>0</v>
      </c>
      <c r="F94" s="15">
        <f t="shared" si="17"/>
        <v>300</v>
      </c>
      <c r="G94" s="15">
        <f>'[1]11'!H96</f>
        <v>62</v>
      </c>
      <c r="H94" s="16">
        <f>'[1]11'!I96</f>
        <v>0</v>
      </c>
      <c r="I94" s="16">
        <f>'[1]11'!J96</f>
        <v>86</v>
      </c>
      <c r="J94" s="16">
        <f>'[1]11'!K96</f>
        <v>0</v>
      </c>
      <c r="K94" s="15">
        <f t="shared" si="15"/>
        <v>148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86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'[1]11'!B97</f>
        <v>62</v>
      </c>
      <c r="C95" s="16">
        <f>'[1]11'!C97</f>
        <v>0</v>
      </c>
      <c r="D95" s="16">
        <f>'[1]11'!D97</f>
        <v>238</v>
      </c>
      <c r="E95" s="16">
        <f>'[1]11'!E97</f>
        <v>0</v>
      </c>
      <c r="F95" s="15">
        <f t="shared" si="17"/>
        <v>300</v>
      </c>
      <c r="G95" s="15">
        <f>'[1]11'!H97</f>
        <v>62</v>
      </c>
      <c r="H95" s="16">
        <f>'[1]11'!I97</f>
        <v>0</v>
      </c>
      <c r="I95" s="16">
        <f>'[1]11'!J97</f>
        <v>86</v>
      </c>
      <c r="J95" s="16">
        <f>'[1]11'!K97</f>
        <v>0</v>
      </c>
      <c r="K95" s="15">
        <f t="shared" si="15"/>
        <v>148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86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'[1]11'!B98</f>
        <v>62</v>
      </c>
      <c r="C96" s="16">
        <f>'[1]11'!C98</f>
        <v>0</v>
      </c>
      <c r="D96" s="16">
        <f>'[1]11'!D98</f>
        <v>238</v>
      </c>
      <c r="E96" s="16">
        <f>'[1]11'!E98</f>
        <v>0</v>
      </c>
      <c r="F96" s="15">
        <f t="shared" si="17"/>
        <v>300</v>
      </c>
      <c r="G96" s="15">
        <f>'[1]11'!H98</f>
        <v>62</v>
      </c>
      <c r="H96" s="16">
        <f>'[1]11'!I98</f>
        <v>0</v>
      </c>
      <c r="I96" s="16">
        <f>'[1]11'!J98</f>
        <v>86</v>
      </c>
      <c r="J96" s="16">
        <f>'[1]11'!K98</f>
        <v>0</v>
      </c>
      <c r="K96" s="15">
        <f t="shared" si="15"/>
        <v>148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86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'[1]11'!B99</f>
        <v>62</v>
      </c>
      <c r="C97" s="16">
        <f>'[1]11'!C99</f>
        <v>0</v>
      </c>
      <c r="D97" s="16">
        <f>'[1]11'!D99</f>
        <v>238</v>
      </c>
      <c r="E97" s="16">
        <f>'[1]11'!E99</f>
        <v>0</v>
      </c>
      <c r="F97" s="15">
        <f t="shared" si="17"/>
        <v>300</v>
      </c>
      <c r="G97" s="15">
        <f>'[1]11'!H99</f>
        <v>62</v>
      </c>
      <c r="H97" s="16">
        <f>'[1]11'!I99</f>
        <v>0</v>
      </c>
      <c r="I97" s="16">
        <f>'[1]11'!J99</f>
        <v>86</v>
      </c>
      <c r="J97" s="16">
        <f>'[1]11'!K99</f>
        <v>0</v>
      </c>
      <c r="K97" s="15">
        <f t="shared" si="15"/>
        <v>148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86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'[1]11'!B100</f>
        <v>62</v>
      </c>
      <c r="C98" s="16">
        <f>'[1]11'!C100</f>
        <v>0</v>
      </c>
      <c r="D98" s="16">
        <f>'[1]11'!D100</f>
        <v>238</v>
      </c>
      <c r="E98" s="16">
        <f>'[1]11'!E100</f>
        <v>0</v>
      </c>
      <c r="F98" s="15">
        <f t="shared" si="17"/>
        <v>300</v>
      </c>
      <c r="G98" s="15">
        <f>'[1]11'!H100</f>
        <v>62</v>
      </c>
      <c r="H98" s="16">
        <f>'[1]11'!I100</f>
        <v>0</v>
      </c>
      <c r="I98" s="16">
        <f>'[1]11'!J100</f>
        <v>86</v>
      </c>
      <c r="J98" s="16">
        <f>'[1]11'!K100</f>
        <v>0</v>
      </c>
      <c r="K98" s="15">
        <f t="shared" si="15"/>
        <v>148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86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1.488</v>
      </c>
      <c r="H99" s="15">
        <f t="shared" si="18"/>
        <v>0</v>
      </c>
      <c r="I99" s="15">
        <f t="shared" si="18"/>
        <v>2.1084999999999998</v>
      </c>
      <c r="J99" s="15">
        <f t="shared" si="18"/>
        <v>0</v>
      </c>
      <c r="K99" s="15">
        <f t="shared" si="18"/>
        <v>3.5964999999999998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2.1084999999999998</v>
      </c>
      <c r="P99" s="15">
        <f t="shared" si="18"/>
        <v>0</v>
      </c>
      <c r="Q99" s="15">
        <f t="shared" si="18"/>
        <v>3.5964999999999998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'[2]11'!B5</f>
        <v>84</v>
      </c>
      <c r="C3" s="199">
        <f>'[2]11'!C5</f>
        <v>0</v>
      </c>
      <c r="D3" s="199">
        <f>'[2]11'!D5</f>
        <v>0</v>
      </c>
      <c r="E3" s="199">
        <f>'[2]11'!E5</f>
        <v>0</v>
      </c>
      <c r="F3" s="15">
        <f>SUM(B3:E3)</f>
        <v>84</v>
      </c>
      <c r="G3" s="198">
        <f>'[2]11'!H5</f>
        <v>35</v>
      </c>
      <c r="H3" s="199">
        <f>'[2]11'!I5</f>
        <v>0</v>
      </c>
      <c r="I3" s="199">
        <f>'[2]11'!J5</f>
        <v>0</v>
      </c>
      <c r="J3" s="199">
        <f>'[2]11'!K5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'[2]11'!B6</f>
        <v>84</v>
      </c>
      <c r="C4" s="199">
        <f>'[2]11'!C6</f>
        <v>0</v>
      </c>
      <c r="D4" s="199">
        <f>'[2]11'!D6</f>
        <v>0</v>
      </c>
      <c r="E4" s="199">
        <f>'[2]11'!E6</f>
        <v>0</v>
      </c>
      <c r="F4" s="15">
        <f>SUM(B4:E4)</f>
        <v>84</v>
      </c>
      <c r="G4" s="198">
        <f>'[2]11'!H6</f>
        <v>35</v>
      </c>
      <c r="H4" s="199">
        <f>'[2]11'!I6</f>
        <v>0</v>
      </c>
      <c r="I4" s="199">
        <f>'[2]11'!J6</f>
        <v>0</v>
      </c>
      <c r="J4" s="199">
        <f>'[2]11'!K6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8">
        <f>'[2]11'!B7</f>
        <v>84</v>
      </c>
      <c r="C5" s="199">
        <f>'[2]11'!C7</f>
        <v>0</v>
      </c>
      <c r="D5" s="199">
        <f>'[2]11'!D7</f>
        <v>0</v>
      </c>
      <c r="E5" s="199">
        <f>'[2]11'!E7</f>
        <v>0</v>
      </c>
      <c r="F5" s="15">
        <f t="shared" ref="F5:F68" si="6">SUM(B5:E5)</f>
        <v>84</v>
      </c>
      <c r="G5" s="198">
        <f>'[2]11'!H7</f>
        <v>35</v>
      </c>
      <c r="H5" s="199">
        <f>'[2]11'!I7</f>
        <v>0</v>
      </c>
      <c r="I5" s="199">
        <f>'[2]11'!J7</f>
        <v>0</v>
      </c>
      <c r="J5" s="199">
        <f>'[2]11'!K7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8">
        <f>'[2]11'!B8</f>
        <v>84</v>
      </c>
      <c r="C6" s="199">
        <f>'[2]11'!C8</f>
        <v>0</v>
      </c>
      <c r="D6" s="199">
        <f>'[2]11'!D8</f>
        <v>0</v>
      </c>
      <c r="E6" s="199">
        <f>'[2]11'!E8</f>
        <v>0</v>
      </c>
      <c r="F6" s="15">
        <f t="shared" si="6"/>
        <v>84</v>
      </c>
      <c r="G6" s="198">
        <f>'[2]11'!H8</f>
        <v>35</v>
      </c>
      <c r="H6" s="199">
        <f>'[2]11'!I8</f>
        <v>0</v>
      </c>
      <c r="I6" s="199">
        <f>'[2]11'!J8</f>
        <v>0</v>
      </c>
      <c r="J6" s="199">
        <f>'[2]11'!K8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8">
        <f>'[2]11'!B9</f>
        <v>84</v>
      </c>
      <c r="C7" s="199">
        <f>'[2]11'!C9</f>
        <v>0</v>
      </c>
      <c r="D7" s="199">
        <f>'[2]11'!D9</f>
        <v>0</v>
      </c>
      <c r="E7" s="199">
        <f>'[2]11'!E9</f>
        <v>0</v>
      </c>
      <c r="F7" s="15">
        <f t="shared" si="6"/>
        <v>84</v>
      </c>
      <c r="G7" s="198">
        <f>'[2]11'!H9</f>
        <v>35</v>
      </c>
      <c r="H7" s="199">
        <f>'[2]11'!I9</f>
        <v>0</v>
      </c>
      <c r="I7" s="199">
        <f>'[2]11'!J9</f>
        <v>0</v>
      </c>
      <c r="J7" s="199">
        <f>'[2]11'!K9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8">
        <f>'[2]11'!B10</f>
        <v>84</v>
      </c>
      <c r="C8" s="199">
        <f>'[2]11'!C10</f>
        <v>0</v>
      </c>
      <c r="D8" s="199">
        <f>'[2]11'!D10</f>
        <v>0</v>
      </c>
      <c r="E8" s="199">
        <f>'[2]11'!E10</f>
        <v>0</v>
      </c>
      <c r="F8" s="15">
        <f t="shared" si="6"/>
        <v>84</v>
      </c>
      <c r="G8" s="198">
        <f>'[2]11'!H10</f>
        <v>35</v>
      </c>
      <c r="H8" s="199">
        <f>'[2]11'!I10</f>
        <v>0</v>
      </c>
      <c r="I8" s="199">
        <f>'[2]11'!J10</f>
        <v>0</v>
      </c>
      <c r="J8" s="199">
        <f>'[2]11'!K10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8">
        <f>'[2]11'!B11</f>
        <v>84</v>
      </c>
      <c r="C9" s="199">
        <f>'[2]11'!C11</f>
        <v>0</v>
      </c>
      <c r="D9" s="199">
        <f>'[2]11'!D11</f>
        <v>0</v>
      </c>
      <c r="E9" s="199">
        <f>'[2]11'!E11</f>
        <v>0</v>
      </c>
      <c r="F9" s="15">
        <f t="shared" si="6"/>
        <v>84</v>
      </c>
      <c r="G9" s="198">
        <f>'[2]11'!H11</f>
        <v>35</v>
      </c>
      <c r="H9" s="199">
        <f>'[2]11'!I11</f>
        <v>0</v>
      </c>
      <c r="I9" s="199">
        <f>'[2]11'!J11</f>
        <v>0</v>
      </c>
      <c r="J9" s="199">
        <f>'[2]11'!K11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8">
        <f>'[2]11'!B12</f>
        <v>84</v>
      </c>
      <c r="C10" s="199">
        <f>'[2]11'!C12</f>
        <v>0</v>
      </c>
      <c r="D10" s="199">
        <f>'[2]11'!D12</f>
        <v>0</v>
      </c>
      <c r="E10" s="199">
        <f>'[2]11'!E12</f>
        <v>0</v>
      </c>
      <c r="F10" s="15">
        <f t="shared" si="6"/>
        <v>84</v>
      </c>
      <c r="G10" s="198">
        <f>'[2]11'!H12</f>
        <v>35</v>
      </c>
      <c r="H10" s="199">
        <f>'[2]11'!I12</f>
        <v>0</v>
      </c>
      <c r="I10" s="199">
        <f>'[2]11'!J12</f>
        <v>0</v>
      </c>
      <c r="J10" s="199">
        <f>'[2]11'!K12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8">
        <f>'[2]11'!B13</f>
        <v>84</v>
      </c>
      <c r="C11" s="199">
        <f>'[2]11'!C13</f>
        <v>0</v>
      </c>
      <c r="D11" s="199">
        <f>'[2]11'!D13</f>
        <v>0</v>
      </c>
      <c r="E11" s="199">
        <f>'[2]11'!E13</f>
        <v>0</v>
      </c>
      <c r="F11" s="15">
        <f t="shared" si="6"/>
        <v>84</v>
      </c>
      <c r="G11" s="198">
        <f>'[2]11'!H13</f>
        <v>35</v>
      </c>
      <c r="H11" s="199">
        <f>'[2]11'!I13</f>
        <v>0</v>
      </c>
      <c r="I11" s="199">
        <f>'[2]11'!J13</f>
        <v>0</v>
      </c>
      <c r="J11" s="199">
        <f>'[2]11'!K13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8">
        <f>'[2]11'!B14</f>
        <v>84</v>
      </c>
      <c r="C12" s="199">
        <f>'[2]11'!C14</f>
        <v>0</v>
      </c>
      <c r="D12" s="199">
        <f>'[2]11'!D14</f>
        <v>0</v>
      </c>
      <c r="E12" s="199">
        <f>'[2]11'!E14</f>
        <v>0</v>
      </c>
      <c r="F12" s="15">
        <f t="shared" si="6"/>
        <v>84</v>
      </c>
      <c r="G12" s="198">
        <f>'[2]11'!H14</f>
        <v>35</v>
      </c>
      <c r="H12" s="199">
        <f>'[2]11'!I14</f>
        <v>0</v>
      </c>
      <c r="I12" s="199">
        <f>'[2]11'!J14</f>
        <v>0</v>
      </c>
      <c r="J12" s="199">
        <f>'[2]11'!K14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'[2]11'!B15</f>
        <v>84</v>
      </c>
      <c r="C13" s="199">
        <f>'[2]11'!C15</f>
        <v>0</v>
      </c>
      <c r="D13" s="199">
        <f>'[2]11'!D15</f>
        <v>0</v>
      </c>
      <c r="E13" s="199">
        <f>'[2]11'!E15</f>
        <v>0</v>
      </c>
      <c r="F13" s="15">
        <f t="shared" si="6"/>
        <v>84</v>
      </c>
      <c r="G13" s="198">
        <f>'[2]11'!H15</f>
        <v>35</v>
      </c>
      <c r="H13" s="199">
        <f>'[2]11'!I15</f>
        <v>0</v>
      </c>
      <c r="I13" s="199">
        <f>'[2]11'!J15</f>
        <v>0</v>
      </c>
      <c r="J13" s="199">
        <f>'[2]11'!K15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'[2]11'!B16</f>
        <v>84</v>
      </c>
      <c r="C14" s="199">
        <f>'[2]11'!C16</f>
        <v>0</v>
      </c>
      <c r="D14" s="199">
        <f>'[2]11'!D16</f>
        <v>0</v>
      </c>
      <c r="E14" s="199">
        <f>'[2]11'!E16</f>
        <v>0</v>
      </c>
      <c r="F14" s="15">
        <f t="shared" si="6"/>
        <v>84</v>
      </c>
      <c r="G14" s="198">
        <f>'[2]11'!H16</f>
        <v>35</v>
      </c>
      <c r="H14" s="199">
        <f>'[2]11'!I16</f>
        <v>0</v>
      </c>
      <c r="I14" s="199">
        <f>'[2]11'!J16</f>
        <v>0</v>
      </c>
      <c r="J14" s="199">
        <f>'[2]11'!K16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8">
        <f>'[2]11'!B17</f>
        <v>84</v>
      </c>
      <c r="C15" s="199">
        <f>'[2]11'!C17</f>
        <v>0</v>
      </c>
      <c r="D15" s="199">
        <f>'[2]11'!D17</f>
        <v>0</v>
      </c>
      <c r="E15" s="199">
        <f>'[2]11'!E17</f>
        <v>0</v>
      </c>
      <c r="F15" s="15">
        <f t="shared" si="6"/>
        <v>84</v>
      </c>
      <c r="G15" s="198">
        <f>'[2]11'!H17</f>
        <v>35</v>
      </c>
      <c r="H15" s="199">
        <f>'[2]11'!I17</f>
        <v>0</v>
      </c>
      <c r="I15" s="199">
        <f>'[2]11'!J17</f>
        <v>0</v>
      </c>
      <c r="J15" s="199">
        <f>'[2]11'!K17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8">
        <f>'[2]11'!B18</f>
        <v>84</v>
      </c>
      <c r="C16" s="199">
        <f>'[2]11'!C18</f>
        <v>0</v>
      </c>
      <c r="D16" s="199">
        <f>'[2]11'!D18</f>
        <v>0</v>
      </c>
      <c r="E16" s="199">
        <f>'[2]11'!E18</f>
        <v>0</v>
      </c>
      <c r="F16" s="15">
        <f t="shared" si="6"/>
        <v>84</v>
      </c>
      <c r="G16" s="198">
        <f>'[2]11'!H18</f>
        <v>35</v>
      </c>
      <c r="H16" s="199">
        <f>'[2]11'!I18</f>
        <v>0</v>
      </c>
      <c r="I16" s="199">
        <f>'[2]11'!J18</f>
        <v>0</v>
      </c>
      <c r="J16" s="199">
        <f>'[2]11'!K18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8">
        <f>'[2]11'!B19</f>
        <v>84</v>
      </c>
      <c r="C17" s="199">
        <f>'[2]11'!C19</f>
        <v>0</v>
      </c>
      <c r="D17" s="199">
        <f>'[2]11'!D19</f>
        <v>0</v>
      </c>
      <c r="E17" s="199">
        <f>'[2]11'!E19</f>
        <v>0</v>
      </c>
      <c r="F17" s="15">
        <f t="shared" si="6"/>
        <v>84</v>
      </c>
      <c r="G17" s="198">
        <f>'[2]11'!H19</f>
        <v>35</v>
      </c>
      <c r="H17" s="199">
        <f>'[2]11'!I19</f>
        <v>0</v>
      </c>
      <c r="I17" s="199">
        <f>'[2]11'!J19</f>
        <v>0</v>
      </c>
      <c r="J17" s="199">
        <f>'[2]11'!K19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8">
        <f>'[2]11'!B20</f>
        <v>84</v>
      </c>
      <c r="C18" s="199">
        <f>'[2]11'!C20</f>
        <v>0</v>
      </c>
      <c r="D18" s="199">
        <f>'[2]11'!D20</f>
        <v>0</v>
      </c>
      <c r="E18" s="199">
        <f>'[2]11'!E20</f>
        <v>0</v>
      </c>
      <c r="F18" s="15">
        <f t="shared" si="6"/>
        <v>84</v>
      </c>
      <c r="G18" s="198">
        <f>'[2]11'!H20</f>
        <v>35</v>
      </c>
      <c r="H18" s="199">
        <f>'[2]11'!I20</f>
        <v>0</v>
      </c>
      <c r="I18" s="199">
        <f>'[2]11'!J20</f>
        <v>0</v>
      </c>
      <c r="J18" s="199">
        <f>'[2]11'!K20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8">
        <f>'[2]11'!B21</f>
        <v>84</v>
      </c>
      <c r="C19" s="199">
        <f>'[2]11'!C21</f>
        <v>0</v>
      </c>
      <c r="D19" s="199">
        <f>'[2]11'!D21</f>
        <v>0</v>
      </c>
      <c r="E19" s="199">
        <f>'[2]11'!E21</f>
        <v>0</v>
      </c>
      <c r="F19" s="15">
        <f t="shared" si="6"/>
        <v>84</v>
      </c>
      <c r="G19" s="198">
        <f>'[2]11'!H21</f>
        <v>35</v>
      </c>
      <c r="H19" s="199">
        <f>'[2]11'!I21</f>
        <v>0</v>
      </c>
      <c r="I19" s="199">
        <f>'[2]11'!J21</f>
        <v>0</v>
      </c>
      <c r="J19" s="199">
        <f>'[2]11'!K21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8">
        <f>'[2]11'!B22</f>
        <v>84</v>
      </c>
      <c r="C20" s="199">
        <f>'[2]11'!C22</f>
        <v>0</v>
      </c>
      <c r="D20" s="199">
        <f>'[2]11'!D22</f>
        <v>0</v>
      </c>
      <c r="E20" s="199">
        <f>'[2]11'!E22</f>
        <v>0</v>
      </c>
      <c r="F20" s="15">
        <f t="shared" si="6"/>
        <v>84</v>
      </c>
      <c r="G20" s="198">
        <f>'[2]11'!H22</f>
        <v>35</v>
      </c>
      <c r="H20" s="199">
        <f>'[2]11'!I22</f>
        <v>0</v>
      </c>
      <c r="I20" s="199">
        <f>'[2]11'!J22</f>
        <v>0</v>
      </c>
      <c r="J20" s="199">
        <f>'[2]11'!K22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8">
        <f>'[2]11'!B23</f>
        <v>84</v>
      </c>
      <c r="C21" s="199">
        <f>'[2]11'!C23</f>
        <v>0</v>
      </c>
      <c r="D21" s="199">
        <f>'[2]11'!D23</f>
        <v>0</v>
      </c>
      <c r="E21" s="199">
        <f>'[2]11'!E23</f>
        <v>0</v>
      </c>
      <c r="F21" s="15">
        <f t="shared" si="6"/>
        <v>84</v>
      </c>
      <c r="G21" s="198">
        <f>'[2]11'!H23</f>
        <v>35</v>
      </c>
      <c r="H21" s="199">
        <f>'[2]11'!I23</f>
        <v>0</v>
      </c>
      <c r="I21" s="199">
        <f>'[2]11'!J23</f>
        <v>0</v>
      </c>
      <c r="J21" s="199">
        <f>'[2]11'!K23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8">
        <f>'[2]11'!B24</f>
        <v>84</v>
      </c>
      <c r="C22" s="199">
        <f>'[2]11'!C24</f>
        <v>0</v>
      </c>
      <c r="D22" s="199">
        <f>'[2]11'!D24</f>
        <v>0</v>
      </c>
      <c r="E22" s="199">
        <f>'[2]11'!E24</f>
        <v>0</v>
      </c>
      <c r="F22" s="15">
        <f t="shared" si="6"/>
        <v>84</v>
      </c>
      <c r="G22" s="198">
        <f>'[2]11'!H24</f>
        <v>35</v>
      </c>
      <c r="H22" s="199">
        <f>'[2]11'!I24</f>
        <v>0</v>
      </c>
      <c r="I22" s="199">
        <f>'[2]11'!J24</f>
        <v>0</v>
      </c>
      <c r="J22" s="199">
        <f>'[2]11'!K24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8">
        <f>'[2]11'!B25</f>
        <v>84</v>
      </c>
      <c r="C23" s="199">
        <f>'[2]11'!C25</f>
        <v>0</v>
      </c>
      <c r="D23" s="199">
        <f>'[2]11'!D25</f>
        <v>0</v>
      </c>
      <c r="E23" s="199">
        <f>'[2]11'!E25</f>
        <v>0</v>
      </c>
      <c r="F23" s="15">
        <f t="shared" si="6"/>
        <v>84</v>
      </c>
      <c r="G23" s="198">
        <f>'[2]11'!H25</f>
        <v>35</v>
      </c>
      <c r="H23" s="199">
        <f>'[2]11'!I25</f>
        <v>0</v>
      </c>
      <c r="I23" s="199">
        <f>'[2]11'!J25</f>
        <v>0</v>
      </c>
      <c r="J23" s="199">
        <f>'[2]11'!K25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8">
        <f>'[2]11'!B26</f>
        <v>84</v>
      </c>
      <c r="C24" s="199">
        <f>'[2]11'!C26</f>
        <v>0</v>
      </c>
      <c r="D24" s="199">
        <f>'[2]11'!D26</f>
        <v>0</v>
      </c>
      <c r="E24" s="199">
        <f>'[2]11'!E26</f>
        <v>0</v>
      </c>
      <c r="F24" s="15">
        <f t="shared" si="6"/>
        <v>84</v>
      </c>
      <c r="G24" s="198">
        <f>'[2]11'!H26</f>
        <v>35</v>
      </c>
      <c r="H24" s="199">
        <f>'[2]11'!I26</f>
        <v>0</v>
      </c>
      <c r="I24" s="199">
        <f>'[2]11'!J26</f>
        <v>0</v>
      </c>
      <c r="J24" s="199">
        <f>'[2]11'!K26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8">
        <f>'[2]11'!B27</f>
        <v>84</v>
      </c>
      <c r="C25" s="199">
        <f>'[2]11'!C27</f>
        <v>0</v>
      </c>
      <c r="D25" s="199">
        <f>'[2]11'!D27</f>
        <v>0</v>
      </c>
      <c r="E25" s="199">
        <f>'[2]11'!E27</f>
        <v>0</v>
      </c>
      <c r="F25" s="15">
        <f t="shared" si="6"/>
        <v>84</v>
      </c>
      <c r="G25" s="198">
        <f>'[2]11'!H27</f>
        <v>35</v>
      </c>
      <c r="H25" s="199">
        <f>'[2]11'!I27</f>
        <v>0</v>
      </c>
      <c r="I25" s="199">
        <f>'[2]11'!J27</f>
        <v>0</v>
      </c>
      <c r="J25" s="199">
        <f>'[2]11'!K27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8">
        <f>'[2]11'!B28</f>
        <v>84</v>
      </c>
      <c r="C26" s="199">
        <f>'[2]11'!C28</f>
        <v>0</v>
      </c>
      <c r="D26" s="199">
        <f>'[2]11'!D28</f>
        <v>0</v>
      </c>
      <c r="E26" s="199">
        <f>'[2]11'!E28</f>
        <v>0</v>
      </c>
      <c r="F26" s="15">
        <f t="shared" si="6"/>
        <v>84</v>
      </c>
      <c r="G26" s="198">
        <f>'[2]11'!H28</f>
        <v>36</v>
      </c>
      <c r="H26" s="199">
        <f>'[2]11'!I28</f>
        <v>0</v>
      </c>
      <c r="I26" s="199">
        <f>'[2]11'!J28</f>
        <v>0</v>
      </c>
      <c r="J26" s="199">
        <f>'[2]11'!K28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'[2]11'!B29</f>
        <v>84</v>
      </c>
      <c r="C27" s="199">
        <f>'[2]11'!C29</f>
        <v>0</v>
      </c>
      <c r="D27" s="199">
        <f>'[2]11'!D29</f>
        <v>0</v>
      </c>
      <c r="E27" s="199">
        <f>'[2]11'!E29</f>
        <v>0</v>
      </c>
      <c r="F27" s="15">
        <f t="shared" si="6"/>
        <v>84</v>
      </c>
      <c r="G27" s="198">
        <f>'[2]11'!H29</f>
        <v>36</v>
      </c>
      <c r="H27" s="199">
        <f>'[2]11'!I29</f>
        <v>0</v>
      </c>
      <c r="I27" s="199">
        <f>'[2]11'!J29</f>
        <v>0</v>
      </c>
      <c r="J27" s="199">
        <f>'[2]11'!K29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'[2]11'!B30</f>
        <v>84</v>
      </c>
      <c r="C28" s="199">
        <f>'[2]11'!C30</f>
        <v>0</v>
      </c>
      <c r="D28" s="199">
        <f>'[2]11'!D30</f>
        <v>0</v>
      </c>
      <c r="E28" s="199">
        <f>'[2]11'!E30</f>
        <v>0</v>
      </c>
      <c r="F28" s="15">
        <f t="shared" si="6"/>
        <v>84</v>
      </c>
      <c r="G28" s="198">
        <f>'[2]11'!H30</f>
        <v>36</v>
      </c>
      <c r="H28" s="199">
        <f>'[2]11'!I30</f>
        <v>0</v>
      </c>
      <c r="I28" s="199">
        <f>'[2]11'!J30</f>
        <v>0</v>
      </c>
      <c r="J28" s="199">
        <f>'[2]11'!K30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'[2]11'!B31</f>
        <v>84</v>
      </c>
      <c r="C29" s="199">
        <f>'[2]11'!C31</f>
        <v>0</v>
      </c>
      <c r="D29" s="199">
        <f>'[2]11'!D31</f>
        <v>0</v>
      </c>
      <c r="E29" s="199">
        <f>'[2]11'!E31</f>
        <v>0</v>
      </c>
      <c r="F29" s="15">
        <f t="shared" si="6"/>
        <v>84</v>
      </c>
      <c r="G29" s="198">
        <f>'[2]11'!H31</f>
        <v>36</v>
      </c>
      <c r="H29" s="199">
        <f>'[2]11'!I31</f>
        <v>0</v>
      </c>
      <c r="I29" s="199">
        <f>'[2]11'!J31</f>
        <v>0</v>
      </c>
      <c r="J29" s="199">
        <f>'[2]11'!K31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'[2]11'!B32</f>
        <v>84</v>
      </c>
      <c r="C30" s="199">
        <f>'[2]11'!C32</f>
        <v>0</v>
      </c>
      <c r="D30" s="199">
        <f>'[2]11'!D32</f>
        <v>0</v>
      </c>
      <c r="E30" s="199">
        <f>'[2]11'!E32</f>
        <v>0</v>
      </c>
      <c r="F30" s="15">
        <f t="shared" si="6"/>
        <v>84</v>
      </c>
      <c r="G30" s="198">
        <f>'[2]11'!H32</f>
        <v>36</v>
      </c>
      <c r="H30" s="199">
        <f>'[2]11'!I32</f>
        <v>0</v>
      </c>
      <c r="I30" s="199">
        <f>'[2]11'!J32</f>
        <v>0</v>
      </c>
      <c r="J30" s="199">
        <f>'[2]11'!K32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'[2]11'!B33</f>
        <v>84</v>
      </c>
      <c r="C31" s="199">
        <f>'[2]11'!C33</f>
        <v>0</v>
      </c>
      <c r="D31" s="199">
        <f>'[2]11'!D33</f>
        <v>0</v>
      </c>
      <c r="E31" s="199">
        <f>'[2]11'!E33</f>
        <v>0</v>
      </c>
      <c r="F31" s="15">
        <f t="shared" si="6"/>
        <v>84</v>
      </c>
      <c r="G31" s="198">
        <f>'[2]11'!H33</f>
        <v>36</v>
      </c>
      <c r="H31" s="199">
        <f>'[2]11'!I33</f>
        <v>0</v>
      </c>
      <c r="I31" s="199">
        <f>'[2]11'!J33</f>
        <v>0</v>
      </c>
      <c r="J31" s="199">
        <f>'[2]11'!K33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'[2]11'!B34</f>
        <v>84</v>
      </c>
      <c r="C32" s="199">
        <f>'[2]11'!C34</f>
        <v>0</v>
      </c>
      <c r="D32" s="199">
        <f>'[2]11'!D34</f>
        <v>0</v>
      </c>
      <c r="E32" s="199">
        <f>'[2]11'!E34</f>
        <v>0</v>
      </c>
      <c r="F32" s="15">
        <f t="shared" si="6"/>
        <v>84</v>
      </c>
      <c r="G32" s="198">
        <f>'[2]11'!H34</f>
        <v>36</v>
      </c>
      <c r="H32" s="199">
        <f>'[2]11'!I34</f>
        <v>0</v>
      </c>
      <c r="I32" s="199">
        <f>'[2]11'!J34</f>
        <v>0</v>
      </c>
      <c r="J32" s="199">
        <f>'[2]11'!K34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8">
        <f>'[2]11'!B35</f>
        <v>84</v>
      </c>
      <c r="C33" s="199">
        <f>'[2]11'!C35</f>
        <v>0</v>
      </c>
      <c r="D33" s="199">
        <f>'[2]11'!D35</f>
        <v>0</v>
      </c>
      <c r="E33" s="199">
        <f>'[2]11'!E35</f>
        <v>0</v>
      </c>
      <c r="F33" s="15">
        <f t="shared" si="6"/>
        <v>84</v>
      </c>
      <c r="G33" s="198">
        <f>'[2]11'!H35</f>
        <v>35</v>
      </c>
      <c r="H33" s="199">
        <f>'[2]11'!I35</f>
        <v>0</v>
      </c>
      <c r="I33" s="199">
        <f>'[2]11'!J35</f>
        <v>0</v>
      </c>
      <c r="J33" s="199">
        <f>'[2]11'!K35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8">
        <f>'[2]11'!B36</f>
        <v>84</v>
      </c>
      <c r="C34" s="199">
        <f>'[2]11'!C36</f>
        <v>0</v>
      </c>
      <c r="D34" s="199">
        <f>'[2]11'!D36</f>
        <v>0</v>
      </c>
      <c r="E34" s="199">
        <f>'[2]11'!E36</f>
        <v>0</v>
      </c>
      <c r="F34" s="15">
        <f t="shared" si="6"/>
        <v>84</v>
      </c>
      <c r="G34" s="198">
        <f>'[2]11'!H36</f>
        <v>35</v>
      </c>
      <c r="H34" s="199">
        <f>'[2]11'!I36</f>
        <v>0</v>
      </c>
      <c r="I34" s="199">
        <f>'[2]11'!J36</f>
        <v>0</v>
      </c>
      <c r="J34" s="199">
        <f>'[2]11'!K36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8">
        <f>'[2]11'!B37</f>
        <v>84</v>
      </c>
      <c r="C35" s="199">
        <f>'[2]11'!C37</f>
        <v>0</v>
      </c>
      <c r="D35" s="199">
        <f>'[2]11'!D37</f>
        <v>0</v>
      </c>
      <c r="E35" s="199">
        <f>'[2]11'!E37</f>
        <v>0</v>
      </c>
      <c r="F35" s="15">
        <f t="shared" si="6"/>
        <v>84</v>
      </c>
      <c r="G35" s="198">
        <f>'[2]11'!H37</f>
        <v>35</v>
      </c>
      <c r="H35" s="199">
        <f>'[2]11'!I37</f>
        <v>0</v>
      </c>
      <c r="I35" s="199">
        <f>'[2]11'!J37</f>
        <v>0</v>
      </c>
      <c r="J35" s="199">
        <f>'[2]11'!K37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8">
        <f>'[2]11'!B38</f>
        <v>84</v>
      </c>
      <c r="C36" s="199">
        <f>'[2]11'!C38</f>
        <v>0</v>
      </c>
      <c r="D36" s="199">
        <f>'[2]11'!D38</f>
        <v>0</v>
      </c>
      <c r="E36" s="199">
        <f>'[2]11'!E38</f>
        <v>0</v>
      </c>
      <c r="F36" s="15">
        <f t="shared" si="6"/>
        <v>84</v>
      </c>
      <c r="G36" s="198">
        <f>'[2]11'!H38</f>
        <v>35</v>
      </c>
      <c r="H36" s="199">
        <f>'[2]11'!I38</f>
        <v>0</v>
      </c>
      <c r="I36" s="199">
        <f>'[2]11'!J38</f>
        <v>0</v>
      </c>
      <c r="J36" s="199">
        <f>'[2]11'!K38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8">
        <f>'[2]11'!B39</f>
        <v>84</v>
      </c>
      <c r="C37" s="199">
        <f>'[2]11'!C39</f>
        <v>0</v>
      </c>
      <c r="D37" s="199">
        <f>'[2]11'!D39</f>
        <v>0</v>
      </c>
      <c r="E37" s="199">
        <f>'[2]11'!E39</f>
        <v>0</v>
      </c>
      <c r="F37" s="15">
        <f t="shared" si="6"/>
        <v>84</v>
      </c>
      <c r="G37" s="198">
        <f>'[2]11'!H39</f>
        <v>35</v>
      </c>
      <c r="H37" s="199">
        <f>'[2]11'!I39</f>
        <v>0</v>
      </c>
      <c r="I37" s="199">
        <f>'[2]11'!J39</f>
        <v>0</v>
      </c>
      <c r="J37" s="199">
        <f>'[2]11'!K39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8">
        <f>'[2]11'!B40</f>
        <v>84</v>
      </c>
      <c r="C38" s="199">
        <f>'[2]11'!C40</f>
        <v>0</v>
      </c>
      <c r="D38" s="199">
        <f>'[2]11'!D40</f>
        <v>0</v>
      </c>
      <c r="E38" s="199">
        <f>'[2]11'!E40</f>
        <v>0</v>
      </c>
      <c r="F38" s="15">
        <f t="shared" si="6"/>
        <v>84</v>
      </c>
      <c r="G38" s="198">
        <f>'[2]11'!H40</f>
        <v>35</v>
      </c>
      <c r="H38" s="199">
        <f>'[2]11'!I40</f>
        <v>0</v>
      </c>
      <c r="I38" s="199">
        <f>'[2]11'!J40</f>
        <v>0</v>
      </c>
      <c r="J38" s="199">
        <f>'[2]11'!K40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8">
        <f>'[2]11'!B41</f>
        <v>84</v>
      </c>
      <c r="C39" s="199">
        <f>'[2]11'!C41</f>
        <v>0</v>
      </c>
      <c r="D39" s="199">
        <f>'[2]11'!D41</f>
        <v>0</v>
      </c>
      <c r="E39" s="199">
        <f>'[2]11'!E41</f>
        <v>0</v>
      </c>
      <c r="F39" s="15">
        <f t="shared" si="6"/>
        <v>84</v>
      </c>
      <c r="G39" s="198">
        <f>'[2]11'!H41</f>
        <v>35</v>
      </c>
      <c r="H39" s="199">
        <f>'[2]11'!I41</f>
        <v>0</v>
      </c>
      <c r="I39" s="199">
        <f>'[2]11'!J41</f>
        <v>0</v>
      </c>
      <c r="J39" s="199">
        <f>'[2]11'!K41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8">
        <f>'[2]11'!B42</f>
        <v>84</v>
      </c>
      <c r="C40" s="199">
        <f>'[2]11'!C42</f>
        <v>0</v>
      </c>
      <c r="D40" s="199">
        <f>'[2]11'!D42</f>
        <v>0</v>
      </c>
      <c r="E40" s="199">
        <f>'[2]11'!E42</f>
        <v>0</v>
      </c>
      <c r="F40" s="15">
        <f t="shared" si="6"/>
        <v>84</v>
      </c>
      <c r="G40" s="198">
        <f>'[2]11'!H42</f>
        <v>35</v>
      </c>
      <c r="H40" s="199">
        <f>'[2]11'!I42</f>
        <v>0</v>
      </c>
      <c r="I40" s="199">
        <f>'[2]11'!J42</f>
        <v>0</v>
      </c>
      <c r="J40" s="199">
        <f>'[2]11'!K42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8">
        <f>'[2]11'!B43</f>
        <v>84</v>
      </c>
      <c r="C41" s="199">
        <f>'[2]11'!C43</f>
        <v>0</v>
      </c>
      <c r="D41" s="199">
        <f>'[2]11'!D43</f>
        <v>0</v>
      </c>
      <c r="E41" s="199">
        <f>'[2]11'!E43</f>
        <v>0</v>
      </c>
      <c r="F41" s="15">
        <f t="shared" si="6"/>
        <v>84</v>
      </c>
      <c r="G41" s="198">
        <f>'[2]11'!H43</f>
        <v>35</v>
      </c>
      <c r="H41" s="199">
        <f>'[2]11'!I43</f>
        <v>0</v>
      </c>
      <c r="I41" s="199">
        <f>'[2]11'!J43</f>
        <v>0</v>
      </c>
      <c r="J41" s="199">
        <f>'[2]11'!K43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8">
        <f>'[2]11'!B44</f>
        <v>84</v>
      </c>
      <c r="C42" s="199">
        <f>'[2]11'!C44</f>
        <v>0</v>
      </c>
      <c r="D42" s="199">
        <f>'[2]11'!D44</f>
        <v>0</v>
      </c>
      <c r="E42" s="199">
        <f>'[2]11'!E44</f>
        <v>0</v>
      </c>
      <c r="F42" s="15">
        <f t="shared" si="6"/>
        <v>84</v>
      </c>
      <c r="G42" s="198">
        <f>'[2]11'!H44</f>
        <v>35</v>
      </c>
      <c r="H42" s="199">
        <f>'[2]11'!I44</f>
        <v>0</v>
      </c>
      <c r="I42" s="199">
        <f>'[2]11'!J44</f>
        <v>0</v>
      </c>
      <c r="J42" s="199">
        <f>'[2]11'!K44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8">
        <f>'[2]11'!B45</f>
        <v>84</v>
      </c>
      <c r="C43" s="199">
        <f>'[2]11'!C45</f>
        <v>0</v>
      </c>
      <c r="D43" s="199">
        <f>'[2]11'!D45</f>
        <v>0</v>
      </c>
      <c r="E43" s="199">
        <f>'[2]11'!E45</f>
        <v>0</v>
      </c>
      <c r="F43" s="15">
        <f t="shared" si="6"/>
        <v>84</v>
      </c>
      <c r="G43" s="198">
        <f>'[2]11'!H45</f>
        <v>35</v>
      </c>
      <c r="H43" s="199">
        <f>'[2]11'!I45</f>
        <v>0</v>
      </c>
      <c r="I43" s="199">
        <f>'[2]11'!J45</f>
        <v>0</v>
      </c>
      <c r="J43" s="199">
        <f>'[2]11'!K45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'[2]11'!B46</f>
        <v>84</v>
      </c>
      <c r="C44" s="199">
        <f>'[2]11'!C46</f>
        <v>0</v>
      </c>
      <c r="D44" s="199">
        <f>'[2]11'!D46</f>
        <v>0</v>
      </c>
      <c r="E44" s="199">
        <f>'[2]11'!E46</f>
        <v>0</v>
      </c>
      <c r="F44" s="15">
        <f t="shared" si="6"/>
        <v>84</v>
      </c>
      <c r="G44" s="198">
        <f>'[2]11'!H46</f>
        <v>35</v>
      </c>
      <c r="H44" s="199">
        <f>'[2]11'!I46</f>
        <v>0</v>
      </c>
      <c r="I44" s="199">
        <f>'[2]11'!J46</f>
        <v>0</v>
      </c>
      <c r="J44" s="199">
        <f>'[2]11'!K46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'[2]11'!B47</f>
        <v>84</v>
      </c>
      <c r="C45" s="199">
        <f>'[2]11'!C47</f>
        <v>0</v>
      </c>
      <c r="D45" s="199">
        <f>'[2]11'!D47</f>
        <v>0</v>
      </c>
      <c r="E45" s="199">
        <f>'[2]11'!E47</f>
        <v>0</v>
      </c>
      <c r="F45" s="15">
        <f t="shared" si="6"/>
        <v>84</v>
      </c>
      <c r="G45" s="198">
        <f>'[2]11'!H47</f>
        <v>35</v>
      </c>
      <c r="H45" s="199">
        <f>'[2]11'!I47</f>
        <v>0</v>
      </c>
      <c r="I45" s="199">
        <f>'[2]11'!J47</f>
        <v>0</v>
      </c>
      <c r="J45" s="199">
        <f>'[2]11'!K47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'[2]11'!B48</f>
        <v>84</v>
      </c>
      <c r="C46" s="199">
        <f>'[2]11'!C48</f>
        <v>0</v>
      </c>
      <c r="D46" s="199">
        <f>'[2]11'!D48</f>
        <v>0</v>
      </c>
      <c r="E46" s="199">
        <f>'[2]11'!E48</f>
        <v>0</v>
      </c>
      <c r="F46" s="15">
        <f t="shared" si="6"/>
        <v>84</v>
      </c>
      <c r="G46" s="198">
        <f>'[2]11'!H48</f>
        <v>34</v>
      </c>
      <c r="H46" s="199">
        <f>'[2]11'!I48</f>
        <v>0</v>
      </c>
      <c r="I46" s="199">
        <f>'[2]11'!J48</f>
        <v>0</v>
      </c>
      <c r="J46" s="199">
        <f>'[2]11'!K48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8">
        <f>'[2]11'!B49</f>
        <v>84</v>
      </c>
      <c r="C47" s="199">
        <f>'[2]11'!C49</f>
        <v>0</v>
      </c>
      <c r="D47" s="199">
        <f>'[2]11'!D49</f>
        <v>0</v>
      </c>
      <c r="E47" s="199">
        <f>'[2]11'!E49</f>
        <v>0</v>
      </c>
      <c r="F47" s="15">
        <f t="shared" si="6"/>
        <v>84</v>
      </c>
      <c r="G47" s="198">
        <f>'[2]11'!H49</f>
        <v>34</v>
      </c>
      <c r="H47" s="199">
        <f>'[2]11'!I49</f>
        <v>0</v>
      </c>
      <c r="I47" s="199">
        <f>'[2]11'!J49</f>
        <v>0</v>
      </c>
      <c r="J47" s="199">
        <f>'[2]11'!K49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'[2]11'!B50</f>
        <v>84</v>
      </c>
      <c r="C48" s="199">
        <f>'[2]11'!C50</f>
        <v>0</v>
      </c>
      <c r="D48" s="199">
        <f>'[2]11'!D50</f>
        <v>0</v>
      </c>
      <c r="E48" s="199">
        <f>'[2]11'!E50</f>
        <v>0</v>
      </c>
      <c r="F48" s="15">
        <f t="shared" si="6"/>
        <v>84</v>
      </c>
      <c r="G48" s="198">
        <f>'[2]11'!H50</f>
        <v>34</v>
      </c>
      <c r="H48" s="199">
        <f>'[2]11'!I50</f>
        <v>0</v>
      </c>
      <c r="I48" s="199">
        <f>'[2]11'!J50</f>
        <v>0</v>
      </c>
      <c r="J48" s="199">
        <f>'[2]11'!K50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'[2]11'!B51</f>
        <v>84</v>
      </c>
      <c r="C49" s="199">
        <f>'[2]11'!C51</f>
        <v>0</v>
      </c>
      <c r="D49" s="199">
        <f>'[2]11'!D51</f>
        <v>0</v>
      </c>
      <c r="E49" s="199">
        <f>'[2]11'!E51</f>
        <v>0</v>
      </c>
      <c r="F49" s="15">
        <f t="shared" si="6"/>
        <v>84</v>
      </c>
      <c r="G49" s="198">
        <f>'[2]11'!H51</f>
        <v>34</v>
      </c>
      <c r="H49" s="199">
        <f>'[2]11'!I51</f>
        <v>0</v>
      </c>
      <c r="I49" s="199">
        <f>'[2]11'!J51</f>
        <v>0</v>
      </c>
      <c r="J49" s="199">
        <f>'[2]11'!K51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'[2]11'!B52</f>
        <v>84</v>
      </c>
      <c r="C50" s="199">
        <f>'[2]11'!C52</f>
        <v>0</v>
      </c>
      <c r="D50" s="199">
        <f>'[2]11'!D52</f>
        <v>0</v>
      </c>
      <c r="E50" s="199">
        <f>'[2]11'!E52</f>
        <v>0</v>
      </c>
      <c r="F50" s="15">
        <f t="shared" si="6"/>
        <v>84</v>
      </c>
      <c r="G50" s="198">
        <f>'[2]11'!H52</f>
        <v>34</v>
      </c>
      <c r="H50" s="199">
        <f>'[2]11'!I52</f>
        <v>0</v>
      </c>
      <c r="I50" s="199">
        <f>'[2]11'!J52</f>
        <v>0</v>
      </c>
      <c r="J50" s="199">
        <f>'[2]11'!K52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'[2]11'!B53</f>
        <v>84</v>
      </c>
      <c r="C51" s="199">
        <f>'[2]11'!C53</f>
        <v>0</v>
      </c>
      <c r="D51" s="199">
        <f>'[2]11'!D53</f>
        <v>0</v>
      </c>
      <c r="E51" s="199">
        <f>'[2]11'!E53</f>
        <v>0</v>
      </c>
      <c r="F51" s="15">
        <f t="shared" si="6"/>
        <v>84</v>
      </c>
      <c r="G51" s="198">
        <f>'[2]11'!H53</f>
        <v>33</v>
      </c>
      <c r="H51" s="199">
        <f>'[2]11'!I53</f>
        <v>0</v>
      </c>
      <c r="I51" s="199">
        <f>'[2]11'!J53</f>
        <v>0</v>
      </c>
      <c r="J51" s="199">
        <f>'[2]11'!K53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'[2]11'!B54</f>
        <v>84</v>
      </c>
      <c r="C52" s="199">
        <f>'[2]11'!C54</f>
        <v>0</v>
      </c>
      <c r="D52" s="199">
        <f>'[2]11'!D54</f>
        <v>0</v>
      </c>
      <c r="E52" s="199">
        <f>'[2]11'!E54</f>
        <v>0</v>
      </c>
      <c r="F52" s="15">
        <f t="shared" si="6"/>
        <v>84</v>
      </c>
      <c r="G52" s="198">
        <f>'[2]11'!H54</f>
        <v>33</v>
      </c>
      <c r="H52" s="199">
        <f>'[2]11'!I54</f>
        <v>0</v>
      </c>
      <c r="I52" s="199">
        <f>'[2]11'!J54</f>
        <v>0</v>
      </c>
      <c r="J52" s="199">
        <f>'[2]11'!K54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'[2]11'!B55</f>
        <v>84</v>
      </c>
      <c r="C53" s="199">
        <f>'[2]11'!C55</f>
        <v>0</v>
      </c>
      <c r="D53" s="199">
        <f>'[2]11'!D55</f>
        <v>0</v>
      </c>
      <c r="E53" s="199">
        <f>'[2]11'!E55</f>
        <v>0</v>
      </c>
      <c r="F53" s="15">
        <f t="shared" si="6"/>
        <v>84</v>
      </c>
      <c r="G53" s="198">
        <f>'[2]11'!H55</f>
        <v>33</v>
      </c>
      <c r="H53" s="199">
        <f>'[2]11'!I55</f>
        <v>0</v>
      </c>
      <c r="I53" s="199">
        <f>'[2]11'!J55</f>
        <v>0</v>
      </c>
      <c r="J53" s="199">
        <f>'[2]11'!K55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'[2]11'!B56</f>
        <v>84</v>
      </c>
      <c r="C54" s="199">
        <f>'[2]11'!C56</f>
        <v>0</v>
      </c>
      <c r="D54" s="199">
        <f>'[2]11'!D56</f>
        <v>0</v>
      </c>
      <c r="E54" s="199">
        <f>'[2]11'!E56</f>
        <v>0</v>
      </c>
      <c r="F54" s="15">
        <f t="shared" si="6"/>
        <v>84</v>
      </c>
      <c r="G54" s="198">
        <f>'[2]11'!H56</f>
        <v>33</v>
      </c>
      <c r="H54" s="199">
        <f>'[2]11'!I56</f>
        <v>0</v>
      </c>
      <c r="I54" s="199">
        <f>'[2]11'!J56</f>
        <v>0</v>
      </c>
      <c r="J54" s="199">
        <f>'[2]11'!K56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8">
        <f>'[2]11'!B57</f>
        <v>84</v>
      </c>
      <c r="C55" s="199">
        <f>'[2]11'!C57</f>
        <v>0</v>
      </c>
      <c r="D55" s="199">
        <f>'[2]11'!D57</f>
        <v>0</v>
      </c>
      <c r="E55" s="199">
        <f>'[2]11'!E57</f>
        <v>0</v>
      </c>
      <c r="F55" s="15">
        <f t="shared" si="6"/>
        <v>84</v>
      </c>
      <c r="G55" s="198">
        <f>'[2]11'!H57</f>
        <v>33</v>
      </c>
      <c r="H55" s="199">
        <f>'[2]11'!I57</f>
        <v>0</v>
      </c>
      <c r="I55" s="199">
        <f>'[2]11'!J57</f>
        <v>0</v>
      </c>
      <c r="J55" s="199">
        <f>'[2]11'!K57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8">
        <f>'[2]11'!B58</f>
        <v>84</v>
      </c>
      <c r="C56" s="199">
        <f>'[2]11'!C58</f>
        <v>0</v>
      </c>
      <c r="D56" s="199">
        <f>'[2]11'!D58</f>
        <v>0</v>
      </c>
      <c r="E56" s="199">
        <f>'[2]11'!E58</f>
        <v>0</v>
      </c>
      <c r="F56" s="15">
        <f t="shared" si="6"/>
        <v>84</v>
      </c>
      <c r="G56" s="198">
        <f>'[2]11'!H58</f>
        <v>33</v>
      </c>
      <c r="H56" s="199">
        <f>'[2]11'!I58</f>
        <v>0</v>
      </c>
      <c r="I56" s="199">
        <f>'[2]11'!J58</f>
        <v>0</v>
      </c>
      <c r="J56" s="199">
        <f>'[2]11'!K58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8">
        <f>'[2]11'!B59</f>
        <v>84</v>
      </c>
      <c r="C57" s="199">
        <f>'[2]11'!C59</f>
        <v>0</v>
      </c>
      <c r="D57" s="199">
        <f>'[2]11'!D59</f>
        <v>0</v>
      </c>
      <c r="E57" s="199">
        <f>'[2]11'!E59</f>
        <v>0</v>
      </c>
      <c r="F57" s="15">
        <f t="shared" si="6"/>
        <v>84</v>
      </c>
      <c r="G57" s="198">
        <f>'[2]11'!H59</f>
        <v>33</v>
      </c>
      <c r="H57" s="199">
        <f>'[2]11'!I59</f>
        <v>0</v>
      </c>
      <c r="I57" s="199">
        <f>'[2]11'!J59</f>
        <v>0</v>
      </c>
      <c r="J57" s="199">
        <f>'[2]11'!K59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8">
        <f>'[2]11'!B60</f>
        <v>84</v>
      </c>
      <c r="C58" s="199">
        <f>'[2]11'!C60</f>
        <v>0</v>
      </c>
      <c r="D58" s="199">
        <f>'[2]11'!D60</f>
        <v>0</v>
      </c>
      <c r="E58" s="199">
        <f>'[2]11'!E60</f>
        <v>0</v>
      </c>
      <c r="F58" s="15">
        <f t="shared" si="6"/>
        <v>84</v>
      </c>
      <c r="G58" s="198">
        <f>'[2]11'!H60</f>
        <v>33</v>
      </c>
      <c r="H58" s="199">
        <f>'[2]11'!I60</f>
        <v>0</v>
      </c>
      <c r="I58" s="199">
        <f>'[2]11'!J60</f>
        <v>0</v>
      </c>
      <c r="J58" s="199">
        <f>'[2]11'!K60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8">
        <f>'[2]11'!B61</f>
        <v>84</v>
      </c>
      <c r="C59" s="199">
        <f>'[2]11'!C61</f>
        <v>0</v>
      </c>
      <c r="D59" s="199">
        <f>'[2]11'!D61</f>
        <v>0</v>
      </c>
      <c r="E59" s="199">
        <f>'[2]11'!E61</f>
        <v>0</v>
      </c>
      <c r="F59" s="15">
        <f t="shared" si="6"/>
        <v>84</v>
      </c>
      <c r="G59" s="198">
        <f>'[2]11'!H61</f>
        <v>33</v>
      </c>
      <c r="H59" s="199">
        <f>'[2]11'!I61</f>
        <v>0</v>
      </c>
      <c r="I59" s="199">
        <f>'[2]11'!J61</f>
        <v>0</v>
      </c>
      <c r="J59" s="199">
        <f>'[2]11'!K61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8">
        <f>'[2]11'!B62</f>
        <v>84</v>
      </c>
      <c r="C60" s="199">
        <f>'[2]11'!C62</f>
        <v>0</v>
      </c>
      <c r="D60" s="199">
        <f>'[2]11'!D62</f>
        <v>0</v>
      </c>
      <c r="E60" s="199">
        <f>'[2]11'!E62</f>
        <v>0</v>
      </c>
      <c r="F60" s="15">
        <f t="shared" si="6"/>
        <v>84</v>
      </c>
      <c r="G60" s="198">
        <f>'[2]11'!H62</f>
        <v>33</v>
      </c>
      <c r="H60" s="199">
        <f>'[2]11'!I62</f>
        <v>0</v>
      </c>
      <c r="I60" s="199">
        <f>'[2]11'!J62</f>
        <v>0</v>
      </c>
      <c r="J60" s="199">
        <f>'[2]11'!K62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8">
        <f>'[2]11'!B63</f>
        <v>84</v>
      </c>
      <c r="C61" s="199">
        <f>'[2]11'!C63</f>
        <v>0</v>
      </c>
      <c r="D61" s="199">
        <f>'[2]11'!D63</f>
        <v>0</v>
      </c>
      <c r="E61" s="199">
        <f>'[2]11'!E63</f>
        <v>0</v>
      </c>
      <c r="F61" s="15">
        <f t="shared" si="6"/>
        <v>84</v>
      </c>
      <c r="G61" s="198">
        <f>'[2]11'!H63</f>
        <v>33</v>
      </c>
      <c r="H61" s="199">
        <f>'[2]11'!I63</f>
        <v>0</v>
      </c>
      <c r="I61" s="199">
        <f>'[2]11'!J63</f>
        <v>0</v>
      </c>
      <c r="J61" s="199">
        <f>'[2]11'!K63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'[2]11'!B64</f>
        <v>84</v>
      </c>
      <c r="C62" s="199">
        <f>'[2]11'!C64</f>
        <v>0</v>
      </c>
      <c r="D62" s="199">
        <f>'[2]11'!D64</f>
        <v>0</v>
      </c>
      <c r="E62" s="199">
        <f>'[2]11'!E64</f>
        <v>0</v>
      </c>
      <c r="F62" s="15">
        <f t="shared" si="6"/>
        <v>84</v>
      </c>
      <c r="G62" s="198">
        <f>'[2]11'!H64</f>
        <v>33</v>
      </c>
      <c r="H62" s="199">
        <f>'[2]11'!I64</f>
        <v>0</v>
      </c>
      <c r="I62" s="199">
        <f>'[2]11'!J64</f>
        <v>0</v>
      </c>
      <c r="J62" s="199">
        <f>'[2]11'!K64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8">
        <f>'[2]11'!B65</f>
        <v>84</v>
      </c>
      <c r="C63" s="199">
        <f>'[2]11'!C65</f>
        <v>0</v>
      </c>
      <c r="D63" s="199">
        <f>'[2]11'!D65</f>
        <v>0</v>
      </c>
      <c r="E63" s="199">
        <f>'[2]11'!E65</f>
        <v>0</v>
      </c>
      <c r="F63" s="15">
        <f t="shared" si="6"/>
        <v>84</v>
      </c>
      <c r="G63" s="198">
        <f>'[2]11'!H65</f>
        <v>33</v>
      </c>
      <c r="H63" s="199">
        <f>'[2]11'!I65</f>
        <v>0</v>
      </c>
      <c r="I63" s="199">
        <f>'[2]11'!J65</f>
        <v>0</v>
      </c>
      <c r="J63" s="199">
        <f>'[2]11'!K65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8">
        <f>'[2]11'!B66</f>
        <v>84</v>
      </c>
      <c r="C64" s="199">
        <f>'[2]11'!C66</f>
        <v>0</v>
      </c>
      <c r="D64" s="199">
        <f>'[2]11'!D66</f>
        <v>0</v>
      </c>
      <c r="E64" s="199">
        <f>'[2]11'!E66</f>
        <v>0</v>
      </c>
      <c r="F64" s="15">
        <f t="shared" si="6"/>
        <v>84</v>
      </c>
      <c r="G64" s="198">
        <f>'[2]11'!H66</f>
        <v>33</v>
      </c>
      <c r="H64" s="199">
        <f>'[2]11'!I66</f>
        <v>0</v>
      </c>
      <c r="I64" s="199">
        <f>'[2]11'!J66</f>
        <v>0</v>
      </c>
      <c r="J64" s="199">
        <f>'[2]11'!K66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8">
        <f>'[2]11'!B67</f>
        <v>84</v>
      </c>
      <c r="C65" s="199">
        <f>'[2]11'!C67</f>
        <v>0</v>
      </c>
      <c r="D65" s="199">
        <f>'[2]11'!D67</f>
        <v>0</v>
      </c>
      <c r="E65" s="199">
        <f>'[2]11'!E67</f>
        <v>0</v>
      </c>
      <c r="F65" s="15">
        <f t="shared" si="6"/>
        <v>84</v>
      </c>
      <c r="G65" s="198">
        <f>'[2]11'!H67</f>
        <v>33</v>
      </c>
      <c r="H65" s="199">
        <f>'[2]11'!I67</f>
        <v>0</v>
      </c>
      <c r="I65" s="199">
        <f>'[2]11'!J67</f>
        <v>0</v>
      </c>
      <c r="J65" s="199">
        <f>'[2]11'!K67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8">
        <f>'[2]11'!B68</f>
        <v>84</v>
      </c>
      <c r="C66" s="199">
        <f>'[2]11'!C68</f>
        <v>0</v>
      </c>
      <c r="D66" s="199">
        <f>'[2]11'!D68</f>
        <v>0</v>
      </c>
      <c r="E66" s="199">
        <f>'[2]11'!E68</f>
        <v>0</v>
      </c>
      <c r="F66" s="15">
        <f t="shared" si="6"/>
        <v>84</v>
      </c>
      <c r="G66" s="198">
        <f>'[2]11'!H68</f>
        <v>32</v>
      </c>
      <c r="H66" s="199">
        <f>'[2]11'!I68</f>
        <v>0</v>
      </c>
      <c r="I66" s="199">
        <f>'[2]11'!J68</f>
        <v>0</v>
      </c>
      <c r="J66" s="199">
        <f>'[2]11'!K68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8">
        <f>'[2]11'!B69</f>
        <v>84</v>
      </c>
      <c r="C67" s="199">
        <f>'[2]11'!C69</f>
        <v>0</v>
      </c>
      <c r="D67" s="199">
        <f>'[2]11'!D69</f>
        <v>0</v>
      </c>
      <c r="E67" s="199">
        <f>'[2]11'!E69</f>
        <v>0</v>
      </c>
      <c r="F67" s="15">
        <f t="shared" si="6"/>
        <v>84</v>
      </c>
      <c r="G67" s="198">
        <f>'[2]11'!H69</f>
        <v>32</v>
      </c>
      <c r="H67" s="199">
        <f>'[2]11'!I69</f>
        <v>0</v>
      </c>
      <c r="I67" s="199">
        <f>'[2]11'!J69</f>
        <v>0</v>
      </c>
      <c r="J67" s="199">
        <f>'[2]11'!K69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8">
        <f>'[2]11'!B70</f>
        <v>84</v>
      </c>
      <c r="C68" s="199">
        <f>'[2]11'!C70</f>
        <v>0</v>
      </c>
      <c r="D68" s="199">
        <f>'[2]11'!D70</f>
        <v>0</v>
      </c>
      <c r="E68" s="199">
        <f>'[2]11'!E70</f>
        <v>0</v>
      </c>
      <c r="F68" s="15">
        <f t="shared" si="6"/>
        <v>84</v>
      </c>
      <c r="G68" s="198">
        <f>'[2]11'!H70</f>
        <v>33</v>
      </c>
      <c r="H68" s="199">
        <f>'[2]11'!I70</f>
        <v>0</v>
      </c>
      <c r="I68" s="199">
        <f>'[2]11'!J70</f>
        <v>0</v>
      </c>
      <c r="J68" s="199">
        <f>'[2]11'!K70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8">
        <f>'[2]11'!B71</f>
        <v>84</v>
      </c>
      <c r="C69" s="199">
        <f>'[2]11'!C71</f>
        <v>0</v>
      </c>
      <c r="D69" s="199">
        <f>'[2]11'!D71</f>
        <v>0</v>
      </c>
      <c r="E69" s="199">
        <f>'[2]11'!E71</f>
        <v>0</v>
      </c>
      <c r="F69" s="15">
        <f t="shared" ref="F69:F98" si="16">SUM(B69:E69)</f>
        <v>84</v>
      </c>
      <c r="G69" s="198">
        <f>'[2]11'!H71</f>
        <v>33</v>
      </c>
      <c r="H69" s="199">
        <f>'[2]11'!I71</f>
        <v>0</v>
      </c>
      <c r="I69" s="199">
        <f>'[2]11'!J71</f>
        <v>0</v>
      </c>
      <c r="J69" s="199">
        <f>'[2]11'!K71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8">
        <f>'[2]11'!B72</f>
        <v>84</v>
      </c>
      <c r="C70" s="199">
        <f>'[2]11'!C72</f>
        <v>0</v>
      </c>
      <c r="D70" s="199">
        <f>'[2]11'!D72</f>
        <v>0</v>
      </c>
      <c r="E70" s="199">
        <f>'[2]11'!E72</f>
        <v>0</v>
      </c>
      <c r="F70" s="15">
        <f t="shared" si="16"/>
        <v>84</v>
      </c>
      <c r="G70" s="198">
        <f>'[2]11'!H72</f>
        <v>33</v>
      </c>
      <c r="H70" s="199">
        <f>'[2]11'!I72</f>
        <v>0</v>
      </c>
      <c r="I70" s="199">
        <f>'[2]11'!J72</f>
        <v>0</v>
      </c>
      <c r="J70" s="199">
        <f>'[2]11'!K72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8">
        <f>'[2]11'!B73</f>
        <v>84</v>
      </c>
      <c r="C71" s="199">
        <f>'[2]11'!C73</f>
        <v>0</v>
      </c>
      <c r="D71" s="199">
        <f>'[2]11'!D73</f>
        <v>0</v>
      </c>
      <c r="E71" s="199">
        <f>'[2]11'!E73</f>
        <v>0</v>
      </c>
      <c r="F71" s="15">
        <f t="shared" si="16"/>
        <v>84</v>
      </c>
      <c r="G71" s="198">
        <f>'[2]11'!H73</f>
        <v>33</v>
      </c>
      <c r="H71" s="199">
        <f>'[2]11'!I73</f>
        <v>0</v>
      </c>
      <c r="I71" s="199">
        <f>'[2]11'!J73</f>
        <v>0</v>
      </c>
      <c r="J71" s="199">
        <f>'[2]11'!K73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8">
        <f>'[2]11'!B74</f>
        <v>84</v>
      </c>
      <c r="C72" s="199">
        <f>'[2]11'!C74</f>
        <v>0</v>
      </c>
      <c r="D72" s="199">
        <f>'[2]11'!D74</f>
        <v>0</v>
      </c>
      <c r="E72" s="199">
        <f>'[2]11'!E74</f>
        <v>0</v>
      </c>
      <c r="F72" s="15">
        <f t="shared" si="16"/>
        <v>84</v>
      </c>
      <c r="G72" s="198">
        <f>'[2]11'!H74</f>
        <v>33</v>
      </c>
      <c r="H72" s="199">
        <f>'[2]11'!I74</f>
        <v>0</v>
      </c>
      <c r="I72" s="199">
        <f>'[2]11'!J74</f>
        <v>0</v>
      </c>
      <c r="J72" s="199">
        <f>'[2]11'!K74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8">
        <f>'[2]11'!B75</f>
        <v>84</v>
      </c>
      <c r="C73" s="199">
        <f>'[2]11'!C75</f>
        <v>0</v>
      </c>
      <c r="D73" s="199">
        <f>'[2]11'!D75</f>
        <v>0</v>
      </c>
      <c r="E73" s="199">
        <f>'[2]11'!E75</f>
        <v>0</v>
      </c>
      <c r="F73" s="15">
        <f t="shared" si="16"/>
        <v>84</v>
      </c>
      <c r="G73" s="198">
        <f>'[2]11'!H75</f>
        <v>33</v>
      </c>
      <c r="H73" s="199">
        <f>'[2]11'!I75</f>
        <v>0</v>
      </c>
      <c r="I73" s="199">
        <f>'[2]11'!J75</f>
        <v>0</v>
      </c>
      <c r="J73" s="199">
        <f>'[2]11'!K75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8">
        <f>'[2]11'!B76</f>
        <v>84</v>
      </c>
      <c r="C74" s="199">
        <f>'[2]11'!C76</f>
        <v>0</v>
      </c>
      <c r="D74" s="199">
        <f>'[2]11'!D76</f>
        <v>0</v>
      </c>
      <c r="E74" s="199">
        <f>'[2]11'!E76</f>
        <v>0</v>
      </c>
      <c r="F74" s="15">
        <f t="shared" si="16"/>
        <v>84</v>
      </c>
      <c r="G74" s="198">
        <f>'[2]11'!H76</f>
        <v>33</v>
      </c>
      <c r="H74" s="199">
        <f>'[2]11'!I76</f>
        <v>0</v>
      </c>
      <c r="I74" s="199">
        <f>'[2]11'!J76</f>
        <v>0</v>
      </c>
      <c r="J74" s="199">
        <f>'[2]11'!K76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8">
        <f>'[2]11'!B77</f>
        <v>84</v>
      </c>
      <c r="C75" s="199">
        <f>'[2]11'!C77</f>
        <v>0</v>
      </c>
      <c r="D75" s="199">
        <f>'[2]11'!D77</f>
        <v>0</v>
      </c>
      <c r="E75" s="199">
        <f>'[2]11'!E77</f>
        <v>0</v>
      </c>
      <c r="F75" s="15">
        <f t="shared" si="16"/>
        <v>84</v>
      </c>
      <c r="G75" s="198">
        <f>'[2]11'!H77</f>
        <v>33</v>
      </c>
      <c r="H75" s="199">
        <f>'[2]11'!I77</f>
        <v>0</v>
      </c>
      <c r="I75" s="199">
        <f>'[2]11'!J77</f>
        <v>0</v>
      </c>
      <c r="J75" s="199">
        <f>'[2]11'!K77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8">
        <f>'[2]11'!B78</f>
        <v>84</v>
      </c>
      <c r="C76" s="199">
        <f>'[2]11'!C78</f>
        <v>0</v>
      </c>
      <c r="D76" s="199">
        <f>'[2]11'!D78</f>
        <v>0</v>
      </c>
      <c r="E76" s="199">
        <f>'[2]11'!E78</f>
        <v>0</v>
      </c>
      <c r="F76" s="15">
        <f t="shared" si="16"/>
        <v>84</v>
      </c>
      <c r="G76" s="198">
        <f>'[2]11'!H78</f>
        <v>33</v>
      </c>
      <c r="H76" s="199">
        <f>'[2]11'!I78</f>
        <v>0</v>
      </c>
      <c r="I76" s="199">
        <f>'[2]11'!J78</f>
        <v>0</v>
      </c>
      <c r="J76" s="199">
        <f>'[2]11'!K78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8">
        <f>'[2]11'!B79</f>
        <v>84</v>
      </c>
      <c r="C77" s="199">
        <f>'[2]11'!C79</f>
        <v>0</v>
      </c>
      <c r="D77" s="199">
        <f>'[2]11'!D79</f>
        <v>0</v>
      </c>
      <c r="E77" s="199">
        <f>'[2]11'!E79</f>
        <v>0</v>
      </c>
      <c r="F77" s="15">
        <f t="shared" si="16"/>
        <v>84</v>
      </c>
      <c r="G77" s="198">
        <f>'[2]11'!H79</f>
        <v>33</v>
      </c>
      <c r="H77" s="199">
        <f>'[2]11'!I79</f>
        <v>0</v>
      </c>
      <c r="I77" s="199">
        <f>'[2]11'!J79</f>
        <v>0</v>
      </c>
      <c r="J77" s="199">
        <f>'[2]11'!K79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8">
        <f>'[2]11'!B80</f>
        <v>84</v>
      </c>
      <c r="C78" s="199">
        <f>'[2]11'!C80</f>
        <v>0</v>
      </c>
      <c r="D78" s="199">
        <f>'[2]11'!D80</f>
        <v>0</v>
      </c>
      <c r="E78" s="199">
        <f>'[2]11'!E80</f>
        <v>0</v>
      </c>
      <c r="F78" s="15">
        <f t="shared" si="16"/>
        <v>84</v>
      </c>
      <c r="G78" s="198">
        <f>'[2]11'!H80</f>
        <v>33</v>
      </c>
      <c r="H78" s="199">
        <f>'[2]11'!I80</f>
        <v>0</v>
      </c>
      <c r="I78" s="199">
        <f>'[2]11'!J80</f>
        <v>0</v>
      </c>
      <c r="J78" s="199">
        <f>'[2]11'!K80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8">
        <f>'[2]11'!B81</f>
        <v>84</v>
      </c>
      <c r="C79" s="199">
        <f>'[2]11'!C81</f>
        <v>0</v>
      </c>
      <c r="D79" s="199">
        <f>'[2]11'!D81</f>
        <v>0</v>
      </c>
      <c r="E79" s="199">
        <f>'[2]11'!E81</f>
        <v>0</v>
      </c>
      <c r="F79" s="15">
        <f t="shared" si="16"/>
        <v>84</v>
      </c>
      <c r="G79" s="198">
        <f>'[2]11'!H81</f>
        <v>33</v>
      </c>
      <c r="H79" s="199">
        <f>'[2]11'!I81</f>
        <v>0</v>
      </c>
      <c r="I79" s="199">
        <f>'[2]11'!J81</f>
        <v>0</v>
      </c>
      <c r="J79" s="199">
        <f>'[2]11'!K81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8">
        <f>'[2]11'!B82</f>
        <v>84</v>
      </c>
      <c r="C80" s="199">
        <f>'[2]11'!C82</f>
        <v>0</v>
      </c>
      <c r="D80" s="199">
        <f>'[2]11'!D82</f>
        <v>0</v>
      </c>
      <c r="E80" s="199">
        <f>'[2]11'!E82</f>
        <v>0</v>
      </c>
      <c r="F80" s="15">
        <f t="shared" si="16"/>
        <v>84</v>
      </c>
      <c r="G80" s="198">
        <f>'[2]11'!H82</f>
        <v>33</v>
      </c>
      <c r="H80" s="199">
        <f>'[2]11'!I82</f>
        <v>0</v>
      </c>
      <c r="I80" s="199">
        <f>'[2]11'!J82</f>
        <v>0</v>
      </c>
      <c r="J80" s="199">
        <f>'[2]11'!K82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8">
        <f>'[2]11'!B83</f>
        <v>0</v>
      </c>
      <c r="C81" s="199">
        <f>'[2]11'!C83</f>
        <v>60</v>
      </c>
      <c r="D81" s="199">
        <f>'[2]11'!D83</f>
        <v>0</v>
      </c>
      <c r="E81" s="199">
        <f>'[2]11'!E83</f>
        <v>0</v>
      </c>
      <c r="F81" s="15">
        <f t="shared" si="16"/>
        <v>60</v>
      </c>
      <c r="G81" s="198">
        <f>'[2]11'!H83</f>
        <v>0</v>
      </c>
      <c r="H81" s="199">
        <f>'[2]11'!I83</f>
        <v>28</v>
      </c>
      <c r="I81" s="199">
        <f>'[2]11'!J83</f>
        <v>0</v>
      </c>
      <c r="J81" s="199">
        <f>'[2]11'!K83</f>
        <v>0</v>
      </c>
      <c r="K81" s="15">
        <f t="shared" si="13"/>
        <v>28</v>
      </c>
      <c r="L81" s="18">
        <f>frq!C81</f>
        <v>1</v>
      </c>
      <c r="M81" s="167">
        <f t="shared" si="14"/>
        <v>-0.4</v>
      </c>
      <c r="N81" s="16">
        <f t="shared" si="10"/>
        <v>28</v>
      </c>
      <c r="O81" s="16">
        <f t="shared" si="11"/>
        <v>0</v>
      </c>
      <c r="P81" s="16">
        <f t="shared" si="12"/>
        <v>0</v>
      </c>
      <c r="Q81" s="17">
        <f t="shared" si="15"/>
        <v>27.6</v>
      </c>
      <c r="R81" s="18">
        <v>0.4</v>
      </c>
    </row>
    <row r="82" spans="1:18">
      <c r="A82" s="8" t="s">
        <v>124</v>
      </c>
      <c r="B82" s="198">
        <f>'[2]11'!B84</f>
        <v>0</v>
      </c>
      <c r="C82" s="199">
        <f>'[2]11'!C84</f>
        <v>60</v>
      </c>
      <c r="D82" s="199">
        <f>'[2]11'!D84</f>
        <v>0</v>
      </c>
      <c r="E82" s="199">
        <f>'[2]11'!E84</f>
        <v>0</v>
      </c>
      <c r="F82" s="15">
        <f t="shared" si="16"/>
        <v>60</v>
      </c>
      <c r="G82" s="198">
        <f>'[2]11'!H84</f>
        <v>0</v>
      </c>
      <c r="H82" s="199">
        <f>'[2]11'!I84</f>
        <v>28</v>
      </c>
      <c r="I82" s="199">
        <f>'[2]11'!J84</f>
        <v>0</v>
      </c>
      <c r="J82" s="199">
        <f>'[2]11'!K84</f>
        <v>0</v>
      </c>
      <c r="K82" s="15">
        <f t="shared" si="13"/>
        <v>28</v>
      </c>
      <c r="L82" s="18">
        <f>frq!C82</f>
        <v>1</v>
      </c>
      <c r="M82" s="167">
        <f t="shared" si="14"/>
        <v>-0.4</v>
      </c>
      <c r="N82" s="16">
        <f t="shared" si="10"/>
        <v>28</v>
      </c>
      <c r="O82" s="16">
        <f t="shared" si="11"/>
        <v>0</v>
      </c>
      <c r="P82" s="16">
        <f t="shared" si="12"/>
        <v>0</v>
      </c>
      <c r="Q82" s="17">
        <f t="shared" si="15"/>
        <v>27.6</v>
      </c>
      <c r="R82" s="18">
        <v>0.4</v>
      </c>
    </row>
    <row r="83" spans="1:18">
      <c r="A83" s="8" t="s">
        <v>125</v>
      </c>
      <c r="B83" s="198">
        <f>'[2]11'!B85</f>
        <v>0</v>
      </c>
      <c r="C83" s="199">
        <f>'[2]11'!C85</f>
        <v>60</v>
      </c>
      <c r="D83" s="199">
        <f>'[2]11'!D85</f>
        <v>0</v>
      </c>
      <c r="E83" s="199">
        <f>'[2]11'!E85</f>
        <v>0</v>
      </c>
      <c r="F83" s="15">
        <f t="shared" si="16"/>
        <v>60</v>
      </c>
      <c r="G83" s="198">
        <f>'[2]11'!H85</f>
        <v>0</v>
      </c>
      <c r="H83" s="199">
        <f>'[2]11'!I85</f>
        <v>28</v>
      </c>
      <c r="I83" s="199">
        <f>'[2]11'!J85</f>
        <v>0</v>
      </c>
      <c r="J83" s="199">
        <f>'[2]11'!K85</f>
        <v>0</v>
      </c>
      <c r="K83" s="15">
        <f t="shared" si="13"/>
        <v>28</v>
      </c>
      <c r="L83" s="18">
        <f>frq!C83</f>
        <v>1</v>
      </c>
      <c r="M83" s="167">
        <f t="shared" si="14"/>
        <v>-0.4</v>
      </c>
      <c r="N83" s="16">
        <f t="shared" si="10"/>
        <v>28</v>
      </c>
      <c r="O83" s="16">
        <f t="shared" si="11"/>
        <v>0</v>
      </c>
      <c r="P83" s="16">
        <f t="shared" si="12"/>
        <v>0</v>
      </c>
      <c r="Q83" s="17">
        <f t="shared" si="15"/>
        <v>27.6</v>
      </c>
      <c r="R83" s="18">
        <v>0.4</v>
      </c>
    </row>
    <row r="84" spans="1:18">
      <c r="A84" s="8" t="s">
        <v>126</v>
      </c>
      <c r="B84" s="198">
        <f>'[2]11'!B86</f>
        <v>0</v>
      </c>
      <c r="C84" s="199">
        <f>'[2]11'!C86</f>
        <v>60</v>
      </c>
      <c r="D84" s="199">
        <f>'[2]11'!D86</f>
        <v>0</v>
      </c>
      <c r="E84" s="199">
        <f>'[2]11'!E86</f>
        <v>0</v>
      </c>
      <c r="F84" s="15">
        <f t="shared" si="16"/>
        <v>60</v>
      </c>
      <c r="G84" s="198">
        <f>'[2]11'!H86</f>
        <v>0</v>
      </c>
      <c r="H84" s="199">
        <f>'[2]11'!I86</f>
        <v>28</v>
      </c>
      <c r="I84" s="199">
        <f>'[2]11'!J86</f>
        <v>0</v>
      </c>
      <c r="J84" s="199">
        <f>'[2]11'!K86</f>
        <v>0</v>
      </c>
      <c r="K84" s="15">
        <f t="shared" si="13"/>
        <v>28</v>
      </c>
      <c r="L84" s="18">
        <f>frq!C84</f>
        <v>1</v>
      </c>
      <c r="M84" s="167">
        <f t="shared" si="14"/>
        <v>-0.4</v>
      </c>
      <c r="N84" s="16">
        <f t="shared" si="10"/>
        <v>28</v>
      </c>
      <c r="O84" s="16">
        <f t="shared" si="11"/>
        <v>0</v>
      </c>
      <c r="P84" s="16">
        <f t="shared" si="12"/>
        <v>0</v>
      </c>
      <c r="Q84" s="17">
        <f t="shared" si="15"/>
        <v>27.6</v>
      </c>
      <c r="R84" s="18">
        <v>0.4</v>
      </c>
    </row>
    <row r="85" spans="1:18">
      <c r="A85" s="8" t="s">
        <v>127</v>
      </c>
      <c r="B85" s="198">
        <f>'[2]11'!B87</f>
        <v>0</v>
      </c>
      <c r="C85" s="199">
        <f>'[2]11'!C87</f>
        <v>60</v>
      </c>
      <c r="D85" s="199">
        <f>'[2]11'!D87</f>
        <v>0</v>
      </c>
      <c r="E85" s="199">
        <f>'[2]11'!E87</f>
        <v>0</v>
      </c>
      <c r="F85" s="15">
        <f t="shared" si="16"/>
        <v>60</v>
      </c>
      <c r="G85" s="198">
        <f>'[2]11'!H87</f>
        <v>0</v>
      </c>
      <c r="H85" s="199">
        <f>'[2]11'!I87</f>
        <v>28</v>
      </c>
      <c r="I85" s="199">
        <f>'[2]11'!J87</f>
        <v>0</v>
      </c>
      <c r="J85" s="199">
        <f>'[2]11'!K87</f>
        <v>0</v>
      </c>
      <c r="K85" s="15">
        <f t="shared" si="13"/>
        <v>28</v>
      </c>
      <c r="L85" s="18">
        <f>frq!C85</f>
        <v>1</v>
      </c>
      <c r="M85" s="167">
        <f t="shared" si="14"/>
        <v>-0.4</v>
      </c>
      <c r="N85" s="16">
        <f t="shared" si="10"/>
        <v>28</v>
      </c>
      <c r="O85" s="16">
        <f t="shared" si="11"/>
        <v>0</v>
      </c>
      <c r="P85" s="16">
        <f t="shared" si="12"/>
        <v>0</v>
      </c>
      <c r="Q85" s="17">
        <f t="shared" si="15"/>
        <v>27.6</v>
      </c>
      <c r="R85" s="18">
        <v>0.4</v>
      </c>
    </row>
    <row r="86" spans="1:18">
      <c r="A86" s="8" t="s">
        <v>128</v>
      </c>
      <c r="B86" s="198">
        <f>'[2]11'!B88</f>
        <v>0</v>
      </c>
      <c r="C86" s="199">
        <f>'[2]11'!C88</f>
        <v>60</v>
      </c>
      <c r="D86" s="199">
        <f>'[2]11'!D88</f>
        <v>0</v>
      </c>
      <c r="E86" s="199">
        <f>'[2]11'!E88</f>
        <v>0</v>
      </c>
      <c r="F86" s="15">
        <f t="shared" si="16"/>
        <v>60</v>
      </c>
      <c r="G86" s="198">
        <f>'[2]11'!H88</f>
        <v>0</v>
      </c>
      <c r="H86" s="199">
        <f>'[2]11'!I88</f>
        <v>28</v>
      </c>
      <c r="I86" s="199">
        <f>'[2]11'!J88</f>
        <v>0</v>
      </c>
      <c r="J86" s="199">
        <f>'[2]11'!K88</f>
        <v>0</v>
      </c>
      <c r="K86" s="15">
        <f t="shared" si="13"/>
        <v>28</v>
      </c>
      <c r="L86" s="18">
        <f>frq!C86</f>
        <v>1</v>
      </c>
      <c r="M86" s="167">
        <f t="shared" si="14"/>
        <v>-0.4</v>
      </c>
      <c r="N86" s="16">
        <f t="shared" si="10"/>
        <v>28</v>
      </c>
      <c r="O86" s="16">
        <f t="shared" si="11"/>
        <v>0</v>
      </c>
      <c r="P86" s="16">
        <f t="shared" si="12"/>
        <v>0</v>
      </c>
      <c r="Q86" s="17">
        <f t="shared" si="15"/>
        <v>27.6</v>
      </c>
      <c r="R86" s="18">
        <v>0.4</v>
      </c>
    </row>
    <row r="87" spans="1:18">
      <c r="A87" s="8" t="s">
        <v>129</v>
      </c>
      <c r="B87" s="198">
        <f>'[2]11'!B89</f>
        <v>0</v>
      </c>
      <c r="C87" s="199">
        <f>'[2]11'!C89</f>
        <v>60</v>
      </c>
      <c r="D87" s="199">
        <f>'[2]11'!D89</f>
        <v>0</v>
      </c>
      <c r="E87" s="199">
        <f>'[2]11'!E89</f>
        <v>0</v>
      </c>
      <c r="F87" s="15">
        <f t="shared" si="16"/>
        <v>60</v>
      </c>
      <c r="G87" s="198">
        <f>'[2]11'!H89</f>
        <v>0</v>
      </c>
      <c r="H87" s="199">
        <f>'[2]11'!I89</f>
        <v>28</v>
      </c>
      <c r="I87" s="199">
        <f>'[2]11'!J89</f>
        <v>0</v>
      </c>
      <c r="J87" s="199">
        <f>'[2]11'!K89</f>
        <v>0</v>
      </c>
      <c r="K87" s="15">
        <f t="shared" si="13"/>
        <v>28</v>
      </c>
      <c r="L87" s="18">
        <f>frq!C87</f>
        <v>1</v>
      </c>
      <c r="M87" s="167">
        <f t="shared" si="14"/>
        <v>-0.4</v>
      </c>
      <c r="N87" s="16">
        <f t="shared" si="10"/>
        <v>28</v>
      </c>
      <c r="O87" s="16">
        <f t="shared" si="11"/>
        <v>0</v>
      </c>
      <c r="P87" s="16">
        <f t="shared" si="12"/>
        <v>0</v>
      </c>
      <c r="Q87" s="17">
        <f t="shared" si="15"/>
        <v>27.6</v>
      </c>
      <c r="R87" s="18">
        <v>0.4</v>
      </c>
    </row>
    <row r="88" spans="1:18">
      <c r="A88" s="8" t="s">
        <v>130</v>
      </c>
      <c r="B88" s="198">
        <f>'[2]11'!B90</f>
        <v>0</v>
      </c>
      <c r="C88" s="199">
        <f>'[2]11'!C90</f>
        <v>60</v>
      </c>
      <c r="D88" s="199">
        <f>'[2]11'!D90</f>
        <v>0</v>
      </c>
      <c r="E88" s="199">
        <f>'[2]11'!E90</f>
        <v>0</v>
      </c>
      <c r="F88" s="15">
        <f t="shared" si="16"/>
        <v>60</v>
      </c>
      <c r="G88" s="198">
        <f>'[2]11'!H90</f>
        <v>0</v>
      </c>
      <c r="H88" s="199">
        <f>'[2]11'!I90</f>
        <v>28</v>
      </c>
      <c r="I88" s="199">
        <f>'[2]11'!J90</f>
        <v>0</v>
      </c>
      <c r="J88" s="199">
        <f>'[2]11'!K90</f>
        <v>0</v>
      </c>
      <c r="K88" s="15">
        <f t="shared" si="13"/>
        <v>28</v>
      </c>
      <c r="L88" s="18">
        <f>frq!C88</f>
        <v>1</v>
      </c>
      <c r="M88" s="167">
        <f t="shared" si="14"/>
        <v>-0.4</v>
      </c>
      <c r="N88" s="16">
        <f t="shared" si="10"/>
        <v>28</v>
      </c>
      <c r="O88" s="16">
        <f t="shared" si="11"/>
        <v>0</v>
      </c>
      <c r="P88" s="16">
        <f t="shared" si="12"/>
        <v>0</v>
      </c>
      <c r="Q88" s="17">
        <f t="shared" si="15"/>
        <v>27.6</v>
      </c>
      <c r="R88" s="18">
        <v>0.4</v>
      </c>
    </row>
    <row r="89" spans="1:18">
      <c r="A89" s="8" t="s">
        <v>131</v>
      </c>
      <c r="B89" s="198">
        <f>'[2]11'!B91</f>
        <v>0</v>
      </c>
      <c r="C89" s="199">
        <f>'[2]11'!C91</f>
        <v>60</v>
      </c>
      <c r="D89" s="199">
        <f>'[2]11'!D91</f>
        <v>0</v>
      </c>
      <c r="E89" s="199">
        <f>'[2]11'!E91</f>
        <v>0</v>
      </c>
      <c r="F89" s="15">
        <f t="shared" si="16"/>
        <v>60</v>
      </c>
      <c r="G89" s="198">
        <f>'[2]11'!H91</f>
        <v>0</v>
      </c>
      <c r="H89" s="199">
        <f>'[2]11'!I91</f>
        <v>26</v>
      </c>
      <c r="I89" s="199">
        <f>'[2]11'!J91</f>
        <v>0</v>
      </c>
      <c r="J89" s="199">
        <f>'[2]11'!K91</f>
        <v>0</v>
      </c>
      <c r="K89" s="15">
        <f t="shared" si="13"/>
        <v>26</v>
      </c>
      <c r="L89" s="18">
        <f>frq!C89</f>
        <v>1</v>
      </c>
      <c r="M89" s="167">
        <f t="shared" si="14"/>
        <v>-0.4</v>
      </c>
      <c r="N89" s="16">
        <f t="shared" si="10"/>
        <v>26</v>
      </c>
      <c r="O89" s="16">
        <f t="shared" si="11"/>
        <v>0</v>
      </c>
      <c r="P89" s="16">
        <f t="shared" si="12"/>
        <v>0</v>
      </c>
      <c r="Q89" s="17">
        <f t="shared" si="15"/>
        <v>25.6</v>
      </c>
      <c r="R89" s="18">
        <v>0.4</v>
      </c>
    </row>
    <row r="90" spans="1:18">
      <c r="A90" s="8" t="s">
        <v>132</v>
      </c>
      <c r="B90" s="198">
        <f>'[2]11'!B92</f>
        <v>0</v>
      </c>
      <c r="C90" s="199">
        <f>'[2]11'!C92</f>
        <v>60</v>
      </c>
      <c r="D90" s="199">
        <f>'[2]11'!D92</f>
        <v>0</v>
      </c>
      <c r="E90" s="199">
        <f>'[2]11'!E92</f>
        <v>0</v>
      </c>
      <c r="F90" s="15">
        <f t="shared" si="16"/>
        <v>60</v>
      </c>
      <c r="G90" s="198">
        <f>'[2]11'!H92</f>
        <v>0</v>
      </c>
      <c r="H90" s="199">
        <f>'[2]11'!I92</f>
        <v>26</v>
      </c>
      <c r="I90" s="199">
        <f>'[2]11'!J92</f>
        <v>0</v>
      </c>
      <c r="J90" s="199">
        <f>'[2]11'!K92</f>
        <v>0</v>
      </c>
      <c r="K90" s="15">
        <f t="shared" si="13"/>
        <v>26</v>
      </c>
      <c r="L90" s="18">
        <f>frq!C90</f>
        <v>1</v>
      </c>
      <c r="M90" s="167">
        <f t="shared" si="14"/>
        <v>-0.4</v>
      </c>
      <c r="N90" s="16">
        <f t="shared" si="10"/>
        <v>26</v>
      </c>
      <c r="O90" s="16">
        <f t="shared" si="11"/>
        <v>0</v>
      </c>
      <c r="P90" s="16">
        <f t="shared" si="12"/>
        <v>0</v>
      </c>
      <c r="Q90" s="17">
        <f t="shared" si="15"/>
        <v>25.6</v>
      </c>
      <c r="R90" s="18">
        <v>0.4</v>
      </c>
    </row>
    <row r="91" spans="1:18">
      <c r="A91" s="8" t="s">
        <v>133</v>
      </c>
      <c r="B91" s="198">
        <f>'[2]11'!B93</f>
        <v>0</v>
      </c>
      <c r="C91" s="199">
        <f>'[2]11'!C93</f>
        <v>60</v>
      </c>
      <c r="D91" s="199">
        <f>'[2]11'!D93</f>
        <v>0</v>
      </c>
      <c r="E91" s="199">
        <f>'[2]11'!E93</f>
        <v>0</v>
      </c>
      <c r="F91" s="15">
        <f t="shared" si="16"/>
        <v>60</v>
      </c>
      <c r="G91" s="198">
        <f>'[2]11'!H93</f>
        <v>0</v>
      </c>
      <c r="H91" s="199">
        <f>'[2]11'!I93</f>
        <v>26</v>
      </c>
      <c r="I91" s="199">
        <f>'[2]11'!J93</f>
        <v>0</v>
      </c>
      <c r="J91" s="199">
        <f>'[2]11'!K93</f>
        <v>0</v>
      </c>
      <c r="K91" s="15">
        <f t="shared" si="13"/>
        <v>26</v>
      </c>
      <c r="L91" s="18">
        <f>frq!C91</f>
        <v>1</v>
      </c>
      <c r="M91" s="167">
        <f t="shared" si="14"/>
        <v>-0.4</v>
      </c>
      <c r="N91" s="16">
        <f t="shared" si="10"/>
        <v>26</v>
      </c>
      <c r="O91" s="16">
        <f t="shared" si="11"/>
        <v>0</v>
      </c>
      <c r="P91" s="16">
        <f t="shared" si="12"/>
        <v>0</v>
      </c>
      <c r="Q91" s="17">
        <f t="shared" si="15"/>
        <v>25.6</v>
      </c>
      <c r="R91" s="18">
        <v>0.4</v>
      </c>
    </row>
    <row r="92" spans="1:18">
      <c r="A92" s="8" t="s">
        <v>134</v>
      </c>
      <c r="B92" s="198">
        <f>'[2]11'!B94</f>
        <v>0</v>
      </c>
      <c r="C92" s="199">
        <f>'[2]11'!C94</f>
        <v>60</v>
      </c>
      <c r="D92" s="199">
        <f>'[2]11'!D94</f>
        <v>0</v>
      </c>
      <c r="E92" s="199">
        <f>'[2]11'!E94</f>
        <v>0</v>
      </c>
      <c r="F92" s="15">
        <f t="shared" si="16"/>
        <v>60</v>
      </c>
      <c r="G92" s="198">
        <f>'[2]11'!H94</f>
        <v>0</v>
      </c>
      <c r="H92" s="199">
        <f>'[2]11'!I94</f>
        <v>26</v>
      </c>
      <c r="I92" s="199">
        <f>'[2]11'!J94</f>
        <v>0</v>
      </c>
      <c r="J92" s="199">
        <f>'[2]11'!K94</f>
        <v>0</v>
      </c>
      <c r="K92" s="15">
        <f t="shared" si="13"/>
        <v>26</v>
      </c>
      <c r="L92" s="18">
        <f>frq!C92</f>
        <v>1</v>
      </c>
      <c r="M92" s="167">
        <f t="shared" si="14"/>
        <v>-0.4</v>
      </c>
      <c r="N92" s="16">
        <f t="shared" si="10"/>
        <v>26</v>
      </c>
      <c r="O92" s="16">
        <f t="shared" si="11"/>
        <v>0</v>
      </c>
      <c r="P92" s="16">
        <f t="shared" si="12"/>
        <v>0</v>
      </c>
      <c r="Q92" s="17">
        <f t="shared" si="15"/>
        <v>25.6</v>
      </c>
      <c r="R92" s="18">
        <v>0.4</v>
      </c>
    </row>
    <row r="93" spans="1:18">
      <c r="A93" s="8" t="s">
        <v>135</v>
      </c>
      <c r="B93" s="198">
        <f>'[2]11'!B95</f>
        <v>0</v>
      </c>
      <c r="C93" s="199">
        <f>'[2]11'!C95</f>
        <v>60</v>
      </c>
      <c r="D93" s="199">
        <f>'[2]11'!D95</f>
        <v>0</v>
      </c>
      <c r="E93" s="199">
        <f>'[2]11'!E95</f>
        <v>0</v>
      </c>
      <c r="F93" s="15">
        <f t="shared" si="16"/>
        <v>60</v>
      </c>
      <c r="G93" s="198">
        <f>'[2]11'!H95</f>
        <v>0</v>
      </c>
      <c r="H93" s="199">
        <f>'[2]11'!I95</f>
        <v>26</v>
      </c>
      <c r="I93" s="199">
        <f>'[2]11'!J95</f>
        <v>0</v>
      </c>
      <c r="J93" s="199">
        <f>'[2]11'!K95</f>
        <v>0</v>
      </c>
      <c r="K93" s="15">
        <f t="shared" si="13"/>
        <v>26</v>
      </c>
      <c r="L93" s="18">
        <f>frq!C93</f>
        <v>1</v>
      </c>
      <c r="M93" s="167">
        <f t="shared" si="14"/>
        <v>-0.4</v>
      </c>
      <c r="N93" s="16">
        <f t="shared" si="10"/>
        <v>26</v>
      </c>
      <c r="O93" s="16">
        <f t="shared" si="11"/>
        <v>0</v>
      </c>
      <c r="P93" s="16">
        <f t="shared" si="12"/>
        <v>0</v>
      </c>
      <c r="Q93" s="17">
        <f t="shared" si="15"/>
        <v>25.6</v>
      </c>
      <c r="R93" s="18">
        <v>0.4</v>
      </c>
    </row>
    <row r="94" spans="1:18">
      <c r="A94" s="8" t="s">
        <v>136</v>
      </c>
      <c r="B94" s="198">
        <f>'[2]11'!B96</f>
        <v>0</v>
      </c>
      <c r="C94" s="199">
        <f>'[2]11'!C96</f>
        <v>60</v>
      </c>
      <c r="D94" s="199">
        <f>'[2]11'!D96</f>
        <v>0</v>
      </c>
      <c r="E94" s="199">
        <f>'[2]11'!E96</f>
        <v>0</v>
      </c>
      <c r="F94" s="15">
        <f t="shared" si="16"/>
        <v>60</v>
      </c>
      <c r="G94" s="198">
        <f>'[2]11'!H96</f>
        <v>0</v>
      </c>
      <c r="H94" s="199">
        <f>'[2]11'!I96</f>
        <v>26</v>
      </c>
      <c r="I94" s="199">
        <f>'[2]11'!J96</f>
        <v>0</v>
      </c>
      <c r="J94" s="199">
        <f>'[2]11'!K96</f>
        <v>0</v>
      </c>
      <c r="K94" s="15">
        <f t="shared" si="13"/>
        <v>26</v>
      </c>
      <c r="L94" s="18">
        <f>frq!C94</f>
        <v>1</v>
      </c>
      <c r="M94" s="167">
        <f t="shared" si="14"/>
        <v>-0.4</v>
      </c>
      <c r="N94" s="16">
        <f t="shared" si="10"/>
        <v>26</v>
      </c>
      <c r="O94" s="16">
        <f t="shared" si="11"/>
        <v>0</v>
      </c>
      <c r="P94" s="16">
        <f t="shared" si="12"/>
        <v>0</v>
      </c>
      <c r="Q94" s="17">
        <f t="shared" si="15"/>
        <v>25.6</v>
      </c>
      <c r="R94" s="18">
        <v>0.4</v>
      </c>
    </row>
    <row r="95" spans="1:18">
      <c r="A95" s="8" t="s">
        <v>137</v>
      </c>
      <c r="B95" s="198">
        <f>'[2]11'!B97</f>
        <v>0</v>
      </c>
      <c r="C95" s="199">
        <f>'[2]11'!C97</f>
        <v>60</v>
      </c>
      <c r="D95" s="199">
        <f>'[2]11'!D97</f>
        <v>0</v>
      </c>
      <c r="E95" s="199">
        <f>'[2]11'!E97</f>
        <v>0</v>
      </c>
      <c r="F95" s="15">
        <f t="shared" si="16"/>
        <v>60</v>
      </c>
      <c r="G95" s="198">
        <f>'[2]11'!H97</f>
        <v>0</v>
      </c>
      <c r="H95" s="199">
        <f>'[2]11'!I97</f>
        <v>26</v>
      </c>
      <c r="I95" s="199">
        <f>'[2]11'!J97</f>
        <v>0</v>
      </c>
      <c r="J95" s="199">
        <f>'[2]11'!K97</f>
        <v>0</v>
      </c>
      <c r="K95" s="15">
        <f t="shared" si="13"/>
        <v>26</v>
      </c>
      <c r="L95" s="18">
        <f>frq!C95</f>
        <v>1</v>
      </c>
      <c r="M95" s="167">
        <f t="shared" si="14"/>
        <v>-0.4</v>
      </c>
      <c r="N95" s="16">
        <f t="shared" si="10"/>
        <v>26</v>
      </c>
      <c r="O95" s="16">
        <f t="shared" si="11"/>
        <v>0</v>
      </c>
      <c r="P95" s="16">
        <f t="shared" si="12"/>
        <v>0</v>
      </c>
      <c r="Q95" s="17">
        <f t="shared" si="15"/>
        <v>25.6</v>
      </c>
      <c r="R95" s="18">
        <v>0.4</v>
      </c>
    </row>
    <row r="96" spans="1:18">
      <c r="A96" s="8" t="s">
        <v>138</v>
      </c>
      <c r="B96" s="198">
        <f>'[2]11'!B98</f>
        <v>0</v>
      </c>
      <c r="C96" s="199">
        <f>'[2]11'!C98</f>
        <v>60</v>
      </c>
      <c r="D96" s="199">
        <f>'[2]11'!D98</f>
        <v>0</v>
      </c>
      <c r="E96" s="199">
        <f>'[2]11'!E98</f>
        <v>0</v>
      </c>
      <c r="F96" s="15">
        <f t="shared" si="16"/>
        <v>60</v>
      </c>
      <c r="G96" s="198">
        <f>'[2]11'!H98</f>
        <v>0</v>
      </c>
      <c r="H96" s="199">
        <f>'[2]11'!I98</f>
        <v>26</v>
      </c>
      <c r="I96" s="199">
        <f>'[2]11'!J98</f>
        <v>0</v>
      </c>
      <c r="J96" s="199">
        <f>'[2]11'!K98</f>
        <v>0</v>
      </c>
      <c r="K96" s="15">
        <f t="shared" si="13"/>
        <v>26</v>
      </c>
      <c r="L96" s="18">
        <f>frq!C96</f>
        <v>1</v>
      </c>
      <c r="M96" s="167">
        <f t="shared" si="14"/>
        <v>-0.4</v>
      </c>
      <c r="N96" s="16">
        <f t="shared" si="10"/>
        <v>26</v>
      </c>
      <c r="O96" s="16">
        <f t="shared" si="11"/>
        <v>0</v>
      </c>
      <c r="P96" s="16">
        <f t="shared" si="12"/>
        <v>0</v>
      </c>
      <c r="Q96" s="17">
        <f t="shared" si="15"/>
        <v>25.6</v>
      </c>
      <c r="R96" s="18">
        <v>0.4</v>
      </c>
    </row>
    <row r="97" spans="1:18">
      <c r="A97" s="8" t="s">
        <v>139</v>
      </c>
      <c r="B97" s="198">
        <f>'[2]11'!B99</f>
        <v>0</v>
      </c>
      <c r="C97" s="199">
        <f>'[2]11'!C99</f>
        <v>60</v>
      </c>
      <c r="D97" s="199">
        <f>'[2]11'!D99</f>
        <v>0</v>
      </c>
      <c r="E97" s="199">
        <f>'[2]11'!E99</f>
        <v>0</v>
      </c>
      <c r="F97" s="15">
        <f t="shared" si="16"/>
        <v>60</v>
      </c>
      <c r="G97" s="198">
        <f>'[2]11'!H99</f>
        <v>0</v>
      </c>
      <c r="H97" s="199">
        <f>'[2]11'!I99</f>
        <v>26</v>
      </c>
      <c r="I97" s="199">
        <f>'[2]11'!J99</f>
        <v>0</v>
      </c>
      <c r="J97" s="199">
        <f>'[2]11'!K99</f>
        <v>0</v>
      </c>
      <c r="K97" s="15">
        <f t="shared" si="13"/>
        <v>26</v>
      </c>
      <c r="L97" s="18">
        <f>frq!C97</f>
        <v>1</v>
      </c>
      <c r="M97" s="167">
        <f t="shared" si="14"/>
        <v>-0.4</v>
      </c>
      <c r="N97" s="16">
        <f t="shared" si="10"/>
        <v>26</v>
      </c>
      <c r="O97" s="16">
        <f t="shared" si="11"/>
        <v>0</v>
      </c>
      <c r="P97" s="16">
        <f t="shared" si="12"/>
        <v>0</v>
      </c>
      <c r="Q97" s="17">
        <f t="shared" si="15"/>
        <v>25.6</v>
      </c>
      <c r="R97" s="18">
        <v>0.4</v>
      </c>
    </row>
    <row r="98" spans="1:18" ht="15.75" thickBot="1">
      <c r="A98" s="8" t="s">
        <v>140</v>
      </c>
      <c r="B98" s="198">
        <f>'[2]11'!B100</f>
        <v>0</v>
      </c>
      <c r="C98" s="199">
        <f>'[2]11'!C100</f>
        <v>60</v>
      </c>
      <c r="D98" s="199">
        <f>'[2]11'!D100</f>
        <v>0</v>
      </c>
      <c r="E98" s="199">
        <f>'[2]11'!E100</f>
        <v>0</v>
      </c>
      <c r="F98" s="15">
        <f t="shared" si="16"/>
        <v>60</v>
      </c>
      <c r="G98" s="198">
        <f>'[2]11'!H100</f>
        <v>0</v>
      </c>
      <c r="H98" s="199">
        <f>'[2]11'!I100</f>
        <v>26</v>
      </c>
      <c r="I98" s="199">
        <f>'[2]11'!J100</f>
        <v>0</v>
      </c>
      <c r="J98" s="199">
        <f>'[2]11'!K100</f>
        <v>0</v>
      </c>
      <c r="K98" s="15">
        <f t="shared" si="13"/>
        <v>26</v>
      </c>
      <c r="L98" s="18">
        <f>frq!C98</f>
        <v>1</v>
      </c>
      <c r="M98" s="167">
        <f t="shared" si="14"/>
        <v>-0.4</v>
      </c>
      <c r="N98" s="16">
        <f t="shared" si="10"/>
        <v>26</v>
      </c>
      <c r="O98" s="16">
        <f t="shared" si="11"/>
        <v>0</v>
      </c>
      <c r="P98" s="16">
        <f t="shared" si="12"/>
        <v>0</v>
      </c>
      <c r="Q98" s="17">
        <f t="shared" si="15"/>
        <v>25.6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1.6379999999999999</v>
      </c>
      <c r="C99" s="171">
        <f t="shared" si="17"/>
        <v>0.27</v>
      </c>
      <c r="D99" s="171">
        <f t="shared" si="17"/>
        <v>0</v>
      </c>
      <c r="E99" s="171">
        <f t="shared" si="17"/>
        <v>0</v>
      </c>
      <c r="F99" s="171">
        <f t="shared" si="17"/>
        <v>1.9079999999999999</v>
      </c>
      <c r="G99" s="171">
        <f t="shared" si="17"/>
        <v>0.66749999999999998</v>
      </c>
      <c r="H99" s="171">
        <f t="shared" si="17"/>
        <v>0.121</v>
      </c>
      <c r="I99" s="171">
        <f t="shared" si="17"/>
        <v>0</v>
      </c>
      <c r="J99" s="171">
        <f t="shared" si="17"/>
        <v>0</v>
      </c>
      <c r="K99" s="171">
        <f t="shared" si="17"/>
        <v>0.78849999999999998</v>
      </c>
      <c r="L99" s="171">
        <f t="shared" si="17"/>
        <v>2.4E-2</v>
      </c>
      <c r="M99" s="171">
        <f t="shared" si="17"/>
        <v>0.65519999999999967</v>
      </c>
      <c r="N99" s="171">
        <f t="shared" si="17"/>
        <v>0.121</v>
      </c>
      <c r="O99" s="171">
        <f t="shared" si="17"/>
        <v>0</v>
      </c>
      <c r="P99" s="171">
        <f t="shared" si="17"/>
        <v>0</v>
      </c>
      <c r="Q99" s="171">
        <f t="shared" si="17"/>
        <v>0.77619999999999967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940</v>
      </c>
      <c r="G3" s="16">
        <f>'[3]11'!G5</f>
        <v>0</v>
      </c>
      <c r="H3" s="17">
        <f>SUM(B3:G3)</f>
        <v>1260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202</v>
      </c>
      <c r="N3" s="16">
        <f>'[3]11'!O5</f>
        <v>0</v>
      </c>
      <c r="O3" s="17">
        <f>SUM(I3:N3)</f>
        <v>522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202</v>
      </c>
      <c r="V3" s="16">
        <f t="shared" si="0"/>
        <v>0</v>
      </c>
      <c r="W3" s="17">
        <f>SUM(Q3:V3)</f>
        <v>522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202</v>
      </c>
      <c r="AQ3" s="8">
        <f t="shared" si="3"/>
        <v>0</v>
      </c>
      <c r="AR3" s="8">
        <f>SUM(AL3:AQ3)</f>
        <v>458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940</v>
      </c>
      <c r="G4" s="16">
        <f>'[3]11'!G6</f>
        <v>0</v>
      </c>
      <c r="H4" s="17">
        <f>SUM(B4:G4)</f>
        <v>1260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202</v>
      </c>
      <c r="N4" s="16">
        <f>'[3]11'!O6</f>
        <v>0</v>
      </c>
      <c r="O4" s="17">
        <f>SUM(I4:N4)</f>
        <v>522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202</v>
      </c>
      <c r="V4" s="16">
        <f>IF($P4=1,N4,IF(AND($P4=0.985,N4&gt;0.985*G4),G4*0.985,IF(AND($P4=0.965,N4&gt;0.965*G4),0.965*G4,N4)))</f>
        <v>0</v>
      </c>
      <c r="W4" s="17">
        <f>SUM(Q4:V4)</f>
        <v>522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202</v>
      </c>
      <c r="AQ4" s="8">
        <f t="shared" si="3"/>
        <v>0</v>
      </c>
      <c r="AR4" s="8">
        <f t="shared" ref="AR4:AR67" si="18">SUM(AL4:AQ4)</f>
        <v>458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940</v>
      </c>
      <c r="G5" s="16">
        <f>'[3]11'!G7</f>
        <v>0</v>
      </c>
      <c r="H5" s="17">
        <f t="shared" ref="H5:H68" si="27">SUM(B5:G5)</f>
        <v>1260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202</v>
      </c>
      <c r="N5" s="16">
        <f>'[3]11'!O7</f>
        <v>0</v>
      </c>
      <c r="O5" s="17">
        <f t="shared" ref="O5:O68" si="28">SUM(I5:N5)</f>
        <v>522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202</v>
      </c>
      <c r="V5" s="16">
        <f t="shared" si="0"/>
        <v>0</v>
      </c>
      <c r="W5" s="17">
        <f t="shared" ref="W5:W68" si="30">SUM(Q5:V5)</f>
        <v>522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202</v>
      </c>
      <c r="AQ5" s="8">
        <f t="shared" si="3"/>
        <v>0</v>
      </c>
      <c r="AR5" s="8">
        <f t="shared" si="18"/>
        <v>458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940</v>
      </c>
      <c r="G6" s="16">
        <f>'[3]11'!G8</f>
        <v>0</v>
      </c>
      <c r="H6" s="17">
        <f t="shared" si="27"/>
        <v>1260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202</v>
      </c>
      <c r="N6" s="16">
        <f>'[3]11'!O8</f>
        <v>0</v>
      </c>
      <c r="O6" s="17">
        <f t="shared" si="28"/>
        <v>522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202</v>
      </c>
      <c r="V6" s="16">
        <f t="shared" si="0"/>
        <v>0</v>
      </c>
      <c r="W6" s="17">
        <f t="shared" si="30"/>
        <v>522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202</v>
      </c>
      <c r="AQ6" s="8">
        <f t="shared" si="3"/>
        <v>0</v>
      </c>
      <c r="AR6" s="8">
        <f t="shared" si="18"/>
        <v>458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940</v>
      </c>
      <c r="G7" s="16">
        <f>'[3]11'!G9</f>
        <v>0</v>
      </c>
      <c r="H7" s="17">
        <f t="shared" si="27"/>
        <v>1260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186.11</v>
      </c>
      <c r="N7" s="16">
        <f>'[3]11'!O9</f>
        <v>0</v>
      </c>
      <c r="O7" s="17">
        <f t="shared" si="28"/>
        <v>506.11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186.11</v>
      </c>
      <c r="V7" s="16">
        <f t="shared" si="0"/>
        <v>0</v>
      </c>
      <c r="W7" s="17">
        <f t="shared" si="30"/>
        <v>506.11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186.11</v>
      </c>
      <c r="AQ7" s="8">
        <f t="shared" si="3"/>
        <v>0</v>
      </c>
      <c r="AR7" s="8">
        <f t="shared" si="18"/>
        <v>442.11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940</v>
      </c>
      <c r="G8" s="16">
        <f>'[3]11'!G10</f>
        <v>0</v>
      </c>
      <c r="H8" s="17">
        <f t="shared" si="27"/>
        <v>1260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160</v>
      </c>
      <c r="N8" s="16">
        <f>'[3]11'!O10</f>
        <v>0</v>
      </c>
      <c r="O8" s="17">
        <f t="shared" si="28"/>
        <v>480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160</v>
      </c>
      <c r="V8" s="16">
        <f t="shared" si="0"/>
        <v>0</v>
      </c>
      <c r="W8" s="17">
        <f t="shared" si="30"/>
        <v>480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3.65</v>
      </c>
      <c r="AC8" s="8">
        <f t="shared" si="9"/>
        <v>0</v>
      </c>
      <c r="AD8" s="8">
        <f t="shared" si="10"/>
        <v>35.65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3.65</v>
      </c>
      <c r="AJ8" s="8">
        <f t="shared" si="16"/>
        <v>0</v>
      </c>
      <c r="AK8" s="8">
        <f t="shared" si="17"/>
        <v>35.65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152.69999999999999</v>
      </c>
      <c r="AQ8" s="8">
        <f t="shared" si="3"/>
        <v>0</v>
      </c>
      <c r="AR8" s="8">
        <f t="shared" si="18"/>
        <v>408.7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3.65</v>
      </c>
      <c r="BB8" s="201">
        <v>0</v>
      </c>
      <c r="BC8" s="8">
        <f t="shared" si="19"/>
        <v>35.65</v>
      </c>
      <c r="BD8" s="201">
        <v>32</v>
      </c>
      <c r="BE8" s="201">
        <v>0</v>
      </c>
      <c r="BF8" s="201">
        <v>0</v>
      </c>
      <c r="BG8" s="201">
        <v>0</v>
      </c>
      <c r="BH8" s="201">
        <v>3.65</v>
      </c>
      <c r="BI8" s="201">
        <v>0</v>
      </c>
      <c r="BJ8" s="8">
        <f t="shared" si="20"/>
        <v>35.65</v>
      </c>
      <c r="BL8" s="8">
        <f t="shared" si="21"/>
        <v>32</v>
      </c>
      <c r="BM8" s="8">
        <f t="shared" si="22"/>
        <v>32</v>
      </c>
      <c r="BN8" s="8">
        <f t="shared" si="23"/>
        <v>35.65</v>
      </c>
      <c r="BO8" s="8">
        <f t="shared" si="24"/>
        <v>35.65</v>
      </c>
      <c r="BP8" s="182">
        <f t="shared" si="25"/>
        <v>-3.6499999999999986</v>
      </c>
      <c r="BQ8" s="182">
        <f t="shared" si="26"/>
        <v>-3.6499999999999986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940</v>
      </c>
      <c r="G9" s="16">
        <f>'[3]11'!G11</f>
        <v>0</v>
      </c>
      <c r="H9" s="17">
        <f t="shared" si="27"/>
        <v>1260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160</v>
      </c>
      <c r="N9" s="16">
        <f>'[3]11'!O11</f>
        <v>0</v>
      </c>
      <c r="O9" s="17">
        <f t="shared" si="28"/>
        <v>480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160</v>
      </c>
      <c r="V9" s="16">
        <f t="shared" si="0"/>
        <v>0</v>
      </c>
      <c r="W9" s="17">
        <f t="shared" si="30"/>
        <v>480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3.65</v>
      </c>
      <c r="AC9" s="8">
        <f t="shared" si="9"/>
        <v>0</v>
      </c>
      <c r="AD9" s="8">
        <f t="shared" si="10"/>
        <v>35.65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3.65</v>
      </c>
      <c r="AJ9" s="8">
        <f t="shared" si="16"/>
        <v>0</v>
      </c>
      <c r="AK9" s="8">
        <f t="shared" si="17"/>
        <v>35.65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152.69999999999999</v>
      </c>
      <c r="AQ9" s="8">
        <f t="shared" si="3"/>
        <v>0</v>
      </c>
      <c r="AR9" s="8">
        <f t="shared" si="18"/>
        <v>408.7</v>
      </c>
      <c r="AT9" s="8">
        <v>35.65</v>
      </c>
      <c r="AU9" s="8">
        <v>35.65</v>
      </c>
      <c r="AW9" s="201">
        <v>32</v>
      </c>
      <c r="AX9" s="201">
        <v>0</v>
      </c>
      <c r="AY9" s="201">
        <v>0</v>
      </c>
      <c r="AZ9" s="201">
        <v>0</v>
      </c>
      <c r="BA9" s="201">
        <v>3.65</v>
      </c>
      <c r="BB9" s="201">
        <v>0</v>
      </c>
      <c r="BC9" s="8">
        <f t="shared" si="19"/>
        <v>35.65</v>
      </c>
      <c r="BD9" s="201">
        <v>32</v>
      </c>
      <c r="BE9" s="201">
        <v>0</v>
      </c>
      <c r="BF9" s="201">
        <v>0</v>
      </c>
      <c r="BG9" s="201">
        <v>0</v>
      </c>
      <c r="BH9" s="201">
        <v>3.65</v>
      </c>
      <c r="BI9" s="201">
        <v>0</v>
      </c>
      <c r="BJ9" s="8">
        <f t="shared" si="20"/>
        <v>35.65</v>
      </c>
      <c r="BL9" s="8">
        <f t="shared" si="21"/>
        <v>35.65</v>
      </c>
      <c r="BM9" s="8">
        <f t="shared" si="22"/>
        <v>35.65</v>
      </c>
      <c r="BN9" s="8">
        <f t="shared" si="23"/>
        <v>35.65</v>
      </c>
      <c r="BO9" s="8">
        <f t="shared" si="24"/>
        <v>35.65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940</v>
      </c>
      <c r="G10" s="16">
        <f>'[3]11'!G12</f>
        <v>0</v>
      </c>
      <c r="H10" s="17">
        <f t="shared" si="27"/>
        <v>1260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160</v>
      </c>
      <c r="N10" s="16">
        <f>'[3]11'!O12</f>
        <v>0</v>
      </c>
      <c r="O10" s="17">
        <f t="shared" si="28"/>
        <v>480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160</v>
      </c>
      <c r="V10" s="16">
        <f t="shared" si="0"/>
        <v>0</v>
      </c>
      <c r="W10" s="17">
        <f t="shared" si="30"/>
        <v>480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3.65</v>
      </c>
      <c r="AC10" s="8">
        <f t="shared" si="9"/>
        <v>0</v>
      </c>
      <c r="AD10" s="8">
        <f t="shared" si="10"/>
        <v>35.65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3.65</v>
      </c>
      <c r="AJ10" s="8">
        <f t="shared" si="16"/>
        <v>0</v>
      </c>
      <c r="AK10" s="8">
        <f t="shared" si="17"/>
        <v>35.65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152.69999999999999</v>
      </c>
      <c r="AQ10" s="8">
        <f t="shared" si="3"/>
        <v>0</v>
      </c>
      <c r="AR10" s="8">
        <f t="shared" si="18"/>
        <v>408.7</v>
      </c>
      <c r="AT10" s="8">
        <v>35.65</v>
      </c>
      <c r="AU10" s="8">
        <v>35.65</v>
      </c>
      <c r="AW10" s="201">
        <v>32</v>
      </c>
      <c r="AX10" s="201">
        <v>0</v>
      </c>
      <c r="AY10" s="201">
        <v>0</v>
      </c>
      <c r="AZ10" s="201">
        <v>0</v>
      </c>
      <c r="BA10" s="201">
        <v>3.65</v>
      </c>
      <c r="BB10" s="201">
        <v>0</v>
      </c>
      <c r="BC10" s="8">
        <f t="shared" si="19"/>
        <v>35.65</v>
      </c>
      <c r="BD10" s="201">
        <v>32</v>
      </c>
      <c r="BE10" s="201">
        <v>0</v>
      </c>
      <c r="BF10" s="201">
        <v>0</v>
      </c>
      <c r="BG10" s="201">
        <v>0</v>
      </c>
      <c r="BH10" s="201">
        <v>3.65</v>
      </c>
      <c r="BI10" s="201">
        <v>0</v>
      </c>
      <c r="BJ10" s="8">
        <f t="shared" si="20"/>
        <v>35.65</v>
      </c>
      <c r="BL10" s="8">
        <f t="shared" si="21"/>
        <v>35.65</v>
      </c>
      <c r="BM10" s="8">
        <f t="shared" si="22"/>
        <v>35.65</v>
      </c>
      <c r="BN10" s="8">
        <f t="shared" si="23"/>
        <v>35.65</v>
      </c>
      <c r="BO10" s="8">
        <f t="shared" si="24"/>
        <v>35.65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940</v>
      </c>
      <c r="G11" s="16">
        <f>'[3]11'!G13</f>
        <v>0</v>
      </c>
      <c r="H11" s="17">
        <f t="shared" si="27"/>
        <v>1260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160</v>
      </c>
      <c r="N11" s="16">
        <f>'[3]11'!O13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160</v>
      </c>
      <c r="V11" s="16">
        <f t="shared" si="0"/>
        <v>0</v>
      </c>
      <c r="W11" s="17">
        <f t="shared" si="30"/>
        <v>480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3.65</v>
      </c>
      <c r="AC11" s="8">
        <f t="shared" si="9"/>
        <v>0</v>
      </c>
      <c r="AD11" s="8">
        <f t="shared" si="10"/>
        <v>35.65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3.65</v>
      </c>
      <c r="AJ11" s="8">
        <f t="shared" si="16"/>
        <v>0</v>
      </c>
      <c r="AK11" s="8">
        <f t="shared" si="17"/>
        <v>35.65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152.69999999999999</v>
      </c>
      <c r="AQ11" s="8">
        <f t="shared" si="3"/>
        <v>0</v>
      </c>
      <c r="AR11" s="8">
        <f t="shared" si="18"/>
        <v>408.7</v>
      </c>
      <c r="AT11" s="8">
        <v>35.65</v>
      </c>
      <c r="AU11" s="8">
        <v>35.65</v>
      </c>
      <c r="AW11" s="201">
        <v>32</v>
      </c>
      <c r="AX11" s="201">
        <v>0</v>
      </c>
      <c r="AY11" s="201">
        <v>0</v>
      </c>
      <c r="AZ11" s="201">
        <v>0</v>
      </c>
      <c r="BA11" s="201">
        <v>3.65</v>
      </c>
      <c r="BB11" s="201">
        <v>0</v>
      </c>
      <c r="BC11" s="8">
        <f t="shared" si="19"/>
        <v>35.65</v>
      </c>
      <c r="BD11" s="201">
        <v>32</v>
      </c>
      <c r="BE11" s="201">
        <v>0</v>
      </c>
      <c r="BF11" s="201">
        <v>0</v>
      </c>
      <c r="BG11" s="201">
        <v>0</v>
      </c>
      <c r="BH11" s="201">
        <v>3.65</v>
      </c>
      <c r="BI11" s="201">
        <v>0</v>
      </c>
      <c r="BJ11" s="8">
        <f t="shared" si="20"/>
        <v>35.65</v>
      </c>
      <c r="BL11" s="8">
        <f t="shared" si="21"/>
        <v>35.65</v>
      </c>
      <c r="BM11" s="8">
        <f t="shared" si="22"/>
        <v>35.65</v>
      </c>
      <c r="BN11" s="8">
        <f t="shared" si="23"/>
        <v>35.65</v>
      </c>
      <c r="BO11" s="8">
        <f t="shared" si="24"/>
        <v>35.65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940</v>
      </c>
      <c r="G12" s="16">
        <f>'[3]11'!G14</f>
        <v>0</v>
      </c>
      <c r="H12" s="17">
        <f t="shared" si="27"/>
        <v>1260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160</v>
      </c>
      <c r="N12" s="16">
        <f>'[3]11'!O14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160</v>
      </c>
      <c r="V12" s="16">
        <f t="shared" si="0"/>
        <v>0</v>
      </c>
      <c r="W12" s="17">
        <f t="shared" si="30"/>
        <v>480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3.65</v>
      </c>
      <c r="AC12" s="8">
        <f t="shared" si="9"/>
        <v>0</v>
      </c>
      <c r="AD12" s="8">
        <f t="shared" si="10"/>
        <v>35.65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3.65</v>
      </c>
      <c r="AJ12" s="8">
        <f t="shared" si="16"/>
        <v>0</v>
      </c>
      <c r="AK12" s="8">
        <f t="shared" si="17"/>
        <v>35.65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152.69999999999999</v>
      </c>
      <c r="AQ12" s="8">
        <f t="shared" si="3"/>
        <v>0</v>
      </c>
      <c r="AR12" s="8">
        <f t="shared" si="18"/>
        <v>408.7</v>
      </c>
      <c r="AT12" s="8">
        <v>35.65</v>
      </c>
      <c r="AU12" s="8">
        <v>35.65</v>
      </c>
      <c r="AW12" s="201">
        <v>32</v>
      </c>
      <c r="AX12" s="201">
        <v>0</v>
      </c>
      <c r="AY12" s="201">
        <v>0</v>
      </c>
      <c r="AZ12" s="201">
        <v>0</v>
      </c>
      <c r="BA12" s="201">
        <v>3.65</v>
      </c>
      <c r="BB12" s="201">
        <v>0</v>
      </c>
      <c r="BC12" s="8">
        <f t="shared" si="19"/>
        <v>35.65</v>
      </c>
      <c r="BD12" s="201">
        <v>32</v>
      </c>
      <c r="BE12" s="201">
        <v>0</v>
      </c>
      <c r="BF12" s="201">
        <v>0</v>
      </c>
      <c r="BG12" s="201">
        <v>0</v>
      </c>
      <c r="BH12" s="201">
        <v>3.65</v>
      </c>
      <c r="BI12" s="201">
        <v>0</v>
      </c>
      <c r="BJ12" s="8">
        <f t="shared" si="20"/>
        <v>35.65</v>
      </c>
      <c r="BL12" s="8">
        <f t="shared" si="21"/>
        <v>35.65</v>
      </c>
      <c r="BM12" s="8">
        <f t="shared" si="22"/>
        <v>35.65</v>
      </c>
      <c r="BN12" s="8">
        <f t="shared" si="23"/>
        <v>35.65</v>
      </c>
      <c r="BO12" s="8">
        <f t="shared" si="24"/>
        <v>35.65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940</v>
      </c>
      <c r="G13" s="16">
        <f>'[3]11'!G15</f>
        <v>0</v>
      </c>
      <c r="H13" s="17">
        <f t="shared" si="27"/>
        <v>1260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160</v>
      </c>
      <c r="N13" s="16">
        <f>'[3]11'!O15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160</v>
      </c>
      <c r="V13" s="16">
        <f t="shared" si="0"/>
        <v>0</v>
      </c>
      <c r="W13" s="17">
        <f t="shared" si="30"/>
        <v>480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3.65</v>
      </c>
      <c r="AC13" s="8">
        <f t="shared" si="9"/>
        <v>0</v>
      </c>
      <c r="AD13" s="8">
        <f t="shared" si="10"/>
        <v>35.65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3.65</v>
      </c>
      <c r="AJ13" s="8">
        <f t="shared" si="16"/>
        <v>0</v>
      </c>
      <c r="AK13" s="8">
        <f t="shared" si="17"/>
        <v>35.65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152.69999999999999</v>
      </c>
      <c r="AQ13" s="8">
        <f t="shared" si="3"/>
        <v>0</v>
      </c>
      <c r="AR13" s="8">
        <f t="shared" si="18"/>
        <v>408.7</v>
      </c>
      <c r="AT13" s="8">
        <v>35.65</v>
      </c>
      <c r="AU13" s="8">
        <v>35.65</v>
      </c>
      <c r="AW13" s="201">
        <v>32</v>
      </c>
      <c r="AX13" s="201">
        <v>0</v>
      </c>
      <c r="AY13" s="201">
        <v>0</v>
      </c>
      <c r="AZ13" s="201">
        <v>0</v>
      </c>
      <c r="BA13" s="201">
        <v>3.65</v>
      </c>
      <c r="BB13" s="201">
        <v>0</v>
      </c>
      <c r="BC13" s="8">
        <f t="shared" si="19"/>
        <v>35.65</v>
      </c>
      <c r="BD13" s="201">
        <v>32</v>
      </c>
      <c r="BE13" s="201">
        <v>0</v>
      </c>
      <c r="BF13" s="201">
        <v>0</v>
      </c>
      <c r="BG13" s="201">
        <v>0</v>
      </c>
      <c r="BH13" s="201">
        <v>3.65</v>
      </c>
      <c r="BI13" s="201">
        <v>0</v>
      </c>
      <c r="BJ13" s="8">
        <f t="shared" si="20"/>
        <v>35.65</v>
      </c>
      <c r="BL13" s="8">
        <f t="shared" si="21"/>
        <v>35.65</v>
      </c>
      <c r="BM13" s="8">
        <f t="shared" si="22"/>
        <v>35.65</v>
      </c>
      <c r="BN13" s="8">
        <f t="shared" si="23"/>
        <v>35.65</v>
      </c>
      <c r="BO13" s="8">
        <f t="shared" si="24"/>
        <v>35.65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940</v>
      </c>
      <c r="G14" s="16">
        <f>'[3]11'!G16</f>
        <v>0</v>
      </c>
      <c r="H14" s="17">
        <f t="shared" si="27"/>
        <v>1260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160</v>
      </c>
      <c r="N14" s="16">
        <f>'[3]11'!O16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160</v>
      </c>
      <c r="V14" s="16">
        <f t="shared" si="0"/>
        <v>0</v>
      </c>
      <c r="W14" s="17">
        <f t="shared" si="30"/>
        <v>480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3.65</v>
      </c>
      <c r="AC14" s="8">
        <f t="shared" si="9"/>
        <v>0</v>
      </c>
      <c r="AD14" s="8">
        <f t="shared" si="10"/>
        <v>35.65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3.65</v>
      </c>
      <c r="AJ14" s="8">
        <f t="shared" si="16"/>
        <v>0</v>
      </c>
      <c r="AK14" s="8">
        <f t="shared" si="17"/>
        <v>35.65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152.69999999999999</v>
      </c>
      <c r="AQ14" s="8">
        <f t="shared" si="3"/>
        <v>0</v>
      </c>
      <c r="AR14" s="8">
        <f t="shared" si="18"/>
        <v>408.7</v>
      </c>
      <c r="AT14" s="8">
        <v>35.65</v>
      </c>
      <c r="AU14" s="8">
        <v>35.65</v>
      </c>
      <c r="AW14" s="201">
        <v>32</v>
      </c>
      <c r="AX14" s="201">
        <v>0</v>
      </c>
      <c r="AY14" s="201">
        <v>0</v>
      </c>
      <c r="AZ14" s="201">
        <v>0</v>
      </c>
      <c r="BA14" s="201">
        <v>3.65</v>
      </c>
      <c r="BB14" s="201">
        <v>0</v>
      </c>
      <c r="BC14" s="8">
        <f t="shared" si="19"/>
        <v>35.65</v>
      </c>
      <c r="BD14" s="201">
        <v>32</v>
      </c>
      <c r="BE14" s="201">
        <v>0</v>
      </c>
      <c r="BF14" s="201">
        <v>0</v>
      </c>
      <c r="BG14" s="201">
        <v>0</v>
      </c>
      <c r="BH14" s="201">
        <v>3.65</v>
      </c>
      <c r="BI14" s="201">
        <v>0</v>
      </c>
      <c r="BJ14" s="8">
        <f t="shared" si="20"/>
        <v>35.65</v>
      </c>
      <c r="BL14" s="8">
        <f t="shared" si="21"/>
        <v>35.65</v>
      </c>
      <c r="BM14" s="8">
        <f t="shared" si="22"/>
        <v>35.65</v>
      </c>
      <c r="BN14" s="8">
        <f t="shared" si="23"/>
        <v>35.65</v>
      </c>
      <c r="BO14" s="8">
        <f t="shared" si="24"/>
        <v>35.65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940</v>
      </c>
      <c r="G15" s="16">
        <f>'[3]11'!G17</f>
        <v>0</v>
      </c>
      <c r="H15" s="17">
        <f t="shared" si="27"/>
        <v>1260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160</v>
      </c>
      <c r="N15" s="16">
        <f>'[3]11'!O17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160</v>
      </c>
      <c r="V15" s="16">
        <f t="shared" si="0"/>
        <v>0</v>
      </c>
      <c r="W15" s="17">
        <f t="shared" si="30"/>
        <v>480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3.65</v>
      </c>
      <c r="AC15" s="8">
        <f t="shared" si="9"/>
        <v>0</v>
      </c>
      <c r="AD15" s="8">
        <f t="shared" si="10"/>
        <v>35.65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3.65</v>
      </c>
      <c r="AJ15" s="8">
        <f t="shared" si="16"/>
        <v>0</v>
      </c>
      <c r="AK15" s="8">
        <f t="shared" si="17"/>
        <v>35.65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152.69999999999999</v>
      </c>
      <c r="AQ15" s="8">
        <f t="shared" si="3"/>
        <v>0</v>
      </c>
      <c r="AR15" s="8">
        <f t="shared" si="18"/>
        <v>408.7</v>
      </c>
      <c r="AT15" s="8">
        <v>35.65</v>
      </c>
      <c r="AU15" s="8">
        <v>35.65</v>
      </c>
      <c r="AW15" s="201">
        <v>32</v>
      </c>
      <c r="AX15" s="201">
        <v>0</v>
      </c>
      <c r="AY15" s="201">
        <v>0</v>
      </c>
      <c r="AZ15" s="201">
        <v>0</v>
      </c>
      <c r="BA15" s="201">
        <v>3.65</v>
      </c>
      <c r="BB15" s="201">
        <v>0</v>
      </c>
      <c r="BC15" s="8">
        <f t="shared" si="19"/>
        <v>35.65</v>
      </c>
      <c r="BD15" s="201">
        <v>32</v>
      </c>
      <c r="BE15" s="201">
        <v>0</v>
      </c>
      <c r="BF15" s="201">
        <v>0</v>
      </c>
      <c r="BG15" s="201">
        <v>0</v>
      </c>
      <c r="BH15" s="201">
        <v>3.65</v>
      </c>
      <c r="BI15" s="201">
        <v>0</v>
      </c>
      <c r="BJ15" s="8">
        <f t="shared" si="20"/>
        <v>35.65</v>
      </c>
      <c r="BL15" s="8">
        <f t="shared" si="21"/>
        <v>35.65</v>
      </c>
      <c r="BM15" s="8">
        <f t="shared" si="22"/>
        <v>35.65</v>
      </c>
      <c r="BN15" s="8">
        <f t="shared" si="23"/>
        <v>35.65</v>
      </c>
      <c r="BO15" s="8">
        <f t="shared" si="24"/>
        <v>35.65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940</v>
      </c>
      <c r="G16" s="16">
        <f>'[3]11'!G18</f>
        <v>0</v>
      </c>
      <c r="H16" s="17">
        <f t="shared" si="27"/>
        <v>1260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160</v>
      </c>
      <c r="N16" s="16">
        <f>'[3]11'!O18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160</v>
      </c>
      <c r="V16" s="16">
        <f t="shared" si="0"/>
        <v>0</v>
      </c>
      <c r="W16" s="17">
        <f t="shared" si="30"/>
        <v>480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3.65</v>
      </c>
      <c r="AC16" s="8">
        <f t="shared" si="9"/>
        <v>0</v>
      </c>
      <c r="AD16" s="8">
        <f t="shared" si="10"/>
        <v>35.65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3.65</v>
      </c>
      <c r="AJ16" s="8">
        <f t="shared" si="16"/>
        <v>0</v>
      </c>
      <c r="AK16" s="8">
        <f t="shared" si="17"/>
        <v>35.65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152.69999999999999</v>
      </c>
      <c r="AQ16" s="8">
        <f t="shared" si="3"/>
        <v>0</v>
      </c>
      <c r="AR16" s="8">
        <f t="shared" si="18"/>
        <v>408.7</v>
      </c>
      <c r="AT16" s="8">
        <v>35.65</v>
      </c>
      <c r="AU16" s="8">
        <v>35.65</v>
      </c>
      <c r="AW16" s="201">
        <v>32</v>
      </c>
      <c r="AX16" s="201">
        <v>0</v>
      </c>
      <c r="AY16" s="201">
        <v>0</v>
      </c>
      <c r="AZ16" s="201">
        <v>0</v>
      </c>
      <c r="BA16" s="201">
        <v>3.65</v>
      </c>
      <c r="BB16" s="201">
        <v>0</v>
      </c>
      <c r="BC16" s="8">
        <f t="shared" si="19"/>
        <v>35.65</v>
      </c>
      <c r="BD16" s="201">
        <v>32</v>
      </c>
      <c r="BE16" s="201">
        <v>0</v>
      </c>
      <c r="BF16" s="201">
        <v>0</v>
      </c>
      <c r="BG16" s="201">
        <v>0</v>
      </c>
      <c r="BH16" s="201">
        <v>3.65</v>
      </c>
      <c r="BI16" s="201">
        <v>0</v>
      </c>
      <c r="BJ16" s="8">
        <f t="shared" si="20"/>
        <v>35.65</v>
      </c>
      <c r="BL16" s="8">
        <f t="shared" si="21"/>
        <v>35.65</v>
      </c>
      <c r="BM16" s="8">
        <f t="shared" si="22"/>
        <v>35.65</v>
      </c>
      <c r="BN16" s="8">
        <f t="shared" si="23"/>
        <v>35.65</v>
      </c>
      <c r="BO16" s="8">
        <f t="shared" si="24"/>
        <v>35.65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940</v>
      </c>
      <c r="G17" s="16">
        <f>'[3]11'!G19</f>
        <v>0</v>
      </c>
      <c r="H17" s="17">
        <f t="shared" si="27"/>
        <v>1260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160</v>
      </c>
      <c r="N17" s="16">
        <f>'[3]11'!O19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160</v>
      </c>
      <c r="V17" s="16">
        <f t="shared" si="0"/>
        <v>0</v>
      </c>
      <c r="W17" s="17">
        <f t="shared" si="30"/>
        <v>480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3.65</v>
      </c>
      <c r="AC17" s="8">
        <f t="shared" si="9"/>
        <v>0</v>
      </c>
      <c r="AD17" s="8">
        <f t="shared" si="10"/>
        <v>35.65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3.65</v>
      </c>
      <c r="AJ17" s="8">
        <f t="shared" si="16"/>
        <v>0</v>
      </c>
      <c r="AK17" s="8">
        <f t="shared" si="17"/>
        <v>35.65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152.69999999999999</v>
      </c>
      <c r="AQ17" s="8">
        <f t="shared" si="3"/>
        <v>0</v>
      </c>
      <c r="AR17" s="8">
        <f t="shared" si="18"/>
        <v>408.7</v>
      </c>
      <c r="AT17" s="8">
        <v>35.65</v>
      </c>
      <c r="AU17" s="8">
        <v>35.65</v>
      </c>
      <c r="AW17" s="201">
        <v>32</v>
      </c>
      <c r="AX17" s="201">
        <v>0</v>
      </c>
      <c r="AY17" s="201">
        <v>0</v>
      </c>
      <c r="AZ17" s="201">
        <v>0</v>
      </c>
      <c r="BA17" s="201">
        <v>3.65</v>
      </c>
      <c r="BB17" s="201">
        <v>0</v>
      </c>
      <c r="BC17" s="8">
        <f t="shared" si="19"/>
        <v>35.65</v>
      </c>
      <c r="BD17" s="201">
        <v>32</v>
      </c>
      <c r="BE17" s="201">
        <v>0</v>
      </c>
      <c r="BF17" s="201">
        <v>0</v>
      </c>
      <c r="BG17" s="201">
        <v>0</v>
      </c>
      <c r="BH17" s="201">
        <v>3.65</v>
      </c>
      <c r="BI17" s="201">
        <v>0</v>
      </c>
      <c r="BJ17" s="8">
        <f t="shared" si="20"/>
        <v>35.65</v>
      </c>
      <c r="BL17" s="8">
        <f t="shared" si="21"/>
        <v>35.65</v>
      </c>
      <c r="BM17" s="8">
        <f t="shared" si="22"/>
        <v>35.65</v>
      </c>
      <c r="BN17" s="8">
        <f t="shared" si="23"/>
        <v>35.65</v>
      </c>
      <c r="BO17" s="8">
        <f t="shared" si="24"/>
        <v>35.65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940</v>
      </c>
      <c r="G18" s="16">
        <f>'[3]11'!G20</f>
        <v>0</v>
      </c>
      <c r="H18" s="17">
        <f t="shared" si="27"/>
        <v>1260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160</v>
      </c>
      <c r="N18" s="16">
        <f>'[3]11'!O20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160</v>
      </c>
      <c r="V18" s="16">
        <f t="shared" si="0"/>
        <v>0</v>
      </c>
      <c r="W18" s="17">
        <f t="shared" si="30"/>
        <v>480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3.65</v>
      </c>
      <c r="AC18" s="8">
        <f t="shared" si="9"/>
        <v>0</v>
      </c>
      <c r="AD18" s="8">
        <f t="shared" si="10"/>
        <v>35.65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3.65</v>
      </c>
      <c r="AJ18" s="8">
        <f t="shared" si="16"/>
        <v>0</v>
      </c>
      <c r="AK18" s="8">
        <f t="shared" si="17"/>
        <v>35.65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152.69999999999999</v>
      </c>
      <c r="AQ18" s="8">
        <f t="shared" si="3"/>
        <v>0</v>
      </c>
      <c r="AR18" s="8">
        <f t="shared" si="18"/>
        <v>408.7</v>
      </c>
      <c r="AT18" s="8">
        <v>35.65</v>
      </c>
      <c r="AU18" s="8">
        <v>35.65</v>
      </c>
      <c r="AW18" s="201">
        <v>32</v>
      </c>
      <c r="AX18" s="201">
        <v>0</v>
      </c>
      <c r="AY18" s="201">
        <v>0</v>
      </c>
      <c r="AZ18" s="201">
        <v>0</v>
      </c>
      <c r="BA18" s="201">
        <v>3.65</v>
      </c>
      <c r="BB18" s="201">
        <v>0</v>
      </c>
      <c r="BC18" s="8">
        <f t="shared" si="19"/>
        <v>35.65</v>
      </c>
      <c r="BD18" s="201">
        <v>32</v>
      </c>
      <c r="BE18" s="201">
        <v>0</v>
      </c>
      <c r="BF18" s="201">
        <v>0</v>
      </c>
      <c r="BG18" s="201">
        <v>0</v>
      </c>
      <c r="BH18" s="201">
        <v>3.65</v>
      </c>
      <c r="BI18" s="201">
        <v>0</v>
      </c>
      <c r="BJ18" s="8">
        <f t="shared" si="20"/>
        <v>35.65</v>
      </c>
      <c r="BL18" s="8">
        <f t="shared" si="21"/>
        <v>35.65</v>
      </c>
      <c r="BM18" s="8">
        <f t="shared" si="22"/>
        <v>35.65</v>
      </c>
      <c r="BN18" s="8">
        <f t="shared" si="23"/>
        <v>35.65</v>
      </c>
      <c r="BO18" s="8">
        <f t="shared" si="24"/>
        <v>35.65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940</v>
      </c>
      <c r="G19" s="16">
        <f>'[3]11'!G21</f>
        <v>0</v>
      </c>
      <c r="H19" s="17">
        <f t="shared" si="27"/>
        <v>1260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160</v>
      </c>
      <c r="N19" s="16">
        <f>'[3]11'!O21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160</v>
      </c>
      <c r="V19" s="16">
        <f t="shared" si="29"/>
        <v>0</v>
      </c>
      <c r="W19" s="17">
        <f t="shared" si="30"/>
        <v>480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3.65</v>
      </c>
      <c r="AC19" s="8">
        <f t="shared" si="9"/>
        <v>0</v>
      </c>
      <c r="AD19" s="8">
        <f t="shared" si="10"/>
        <v>35.65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3.65</v>
      </c>
      <c r="AJ19" s="8">
        <f t="shared" si="16"/>
        <v>0</v>
      </c>
      <c r="AK19" s="8">
        <f t="shared" si="17"/>
        <v>35.65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152.69999999999999</v>
      </c>
      <c r="AQ19" s="8">
        <f t="shared" si="31"/>
        <v>0</v>
      </c>
      <c r="AR19" s="8">
        <f t="shared" si="18"/>
        <v>408.7</v>
      </c>
      <c r="AT19" s="8">
        <v>35.65</v>
      </c>
      <c r="AU19" s="8">
        <v>35.65</v>
      </c>
      <c r="AW19" s="201">
        <v>32</v>
      </c>
      <c r="AX19" s="201">
        <v>0</v>
      </c>
      <c r="AY19" s="201">
        <v>0</v>
      </c>
      <c r="AZ19" s="201">
        <v>0</v>
      </c>
      <c r="BA19" s="201">
        <v>3.65</v>
      </c>
      <c r="BB19" s="201">
        <v>0</v>
      </c>
      <c r="BC19" s="8">
        <f t="shared" si="19"/>
        <v>35.65</v>
      </c>
      <c r="BD19" s="201">
        <v>32</v>
      </c>
      <c r="BE19" s="201">
        <v>0</v>
      </c>
      <c r="BF19" s="201">
        <v>0</v>
      </c>
      <c r="BG19" s="201">
        <v>0</v>
      </c>
      <c r="BH19" s="201">
        <v>3.65</v>
      </c>
      <c r="BI19" s="201">
        <v>0</v>
      </c>
      <c r="BJ19" s="8">
        <f t="shared" si="20"/>
        <v>35.65</v>
      </c>
      <c r="BL19" s="8">
        <f t="shared" si="21"/>
        <v>35.65</v>
      </c>
      <c r="BM19" s="8">
        <f t="shared" si="22"/>
        <v>35.65</v>
      </c>
      <c r="BN19" s="8">
        <f t="shared" si="23"/>
        <v>35.65</v>
      </c>
      <c r="BO19" s="8">
        <f t="shared" si="24"/>
        <v>35.65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940</v>
      </c>
      <c r="G20" s="16">
        <f>'[3]11'!G22</f>
        <v>0</v>
      </c>
      <c r="H20" s="17">
        <f t="shared" si="27"/>
        <v>1260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160</v>
      </c>
      <c r="N20" s="16">
        <f>'[3]11'!O22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160</v>
      </c>
      <c r="V20" s="16">
        <f t="shared" si="29"/>
        <v>0</v>
      </c>
      <c r="W20" s="17">
        <f t="shared" si="30"/>
        <v>480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3.65</v>
      </c>
      <c r="AC20" s="8">
        <f t="shared" si="9"/>
        <v>0</v>
      </c>
      <c r="AD20" s="8">
        <f t="shared" si="10"/>
        <v>35.65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3.65</v>
      </c>
      <c r="AJ20" s="8">
        <f t="shared" si="16"/>
        <v>0</v>
      </c>
      <c r="AK20" s="8">
        <f t="shared" si="17"/>
        <v>35.65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152.69999999999999</v>
      </c>
      <c r="AQ20" s="8">
        <f t="shared" si="31"/>
        <v>0</v>
      </c>
      <c r="AR20" s="8">
        <f t="shared" si="18"/>
        <v>408.7</v>
      </c>
      <c r="AT20" s="8">
        <v>35.65</v>
      </c>
      <c r="AU20" s="8">
        <v>35.65</v>
      </c>
      <c r="AW20" s="201">
        <v>32</v>
      </c>
      <c r="AX20" s="201">
        <v>0</v>
      </c>
      <c r="AY20" s="201">
        <v>0</v>
      </c>
      <c r="AZ20" s="201">
        <v>0</v>
      </c>
      <c r="BA20" s="201">
        <v>3.65</v>
      </c>
      <c r="BB20" s="201">
        <v>0</v>
      </c>
      <c r="BC20" s="8">
        <f t="shared" si="19"/>
        <v>35.65</v>
      </c>
      <c r="BD20" s="201">
        <v>32</v>
      </c>
      <c r="BE20" s="201">
        <v>0</v>
      </c>
      <c r="BF20" s="201">
        <v>0</v>
      </c>
      <c r="BG20" s="201">
        <v>0</v>
      </c>
      <c r="BH20" s="201">
        <v>3.65</v>
      </c>
      <c r="BI20" s="201">
        <v>0</v>
      </c>
      <c r="BJ20" s="8">
        <f t="shared" si="20"/>
        <v>35.65</v>
      </c>
      <c r="BL20" s="8">
        <f t="shared" si="21"/>
        <v>35.65</v>
      </c>
      <c r="BM20" s="8">
        <f t="shared" si="22"/>
        <v>35.65</v>
      </c>
      <c r="BN20" s="8">
        <f t="shared" si="23"/>
        <v>35.65</v>
      </c>
      <c r="BO20" s="8">
        <f t="shared" si="24"/>
        <v>35.65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940</v>
      </c>
      <c r="G21" s="16">
        <f>'[3]11'!G23</f>
        <v>0</v>
      </c>
      <c r="H21" s="17">
        <f t="shared" si="27"/>
        <v>1260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160</v>
      </c>
      <c r="N21" s="16">
        <f>'[3]11'!O23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160</v>
      </c>
      <c r="V21" s="16">
        <f t="shared" si="29"/>
        <v>0</v>
      </c>
      <c r="W21" s="17">
        <f t="shared" si="30"/>
        <v>480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3.65</v>
      </c>
      <c r="AC21" s="8">
        <f t="shared" si="9"/>
        <v>0</v>
      </c>
      <c r="AD21" s="8">
        <f t="shared" si="10"/>
        <v>35.65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3.65</v>
      </c>
      <c r="AJ21" s="8">
        <f t="shared" si="16"/>
        <v>0</v>
      </c>
      <c r="AK21" s="8">
        <f t="shared" si="17"/>
        <v>35.65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152.69999999999999</v>
      </c>
      <c r="AQ21" s="8">
        <f t="shared" si="31"/>
        <v>0</v>
      </c>
      <c r="AR21" s="8">
        <f t="shared" si="18"/>
        <v>408.7</v>
      </c>
      <c r="AT21" s="8">
        <v>35.65</v>
      </c>
      <c r="AU21" s="8">
        <v>35.65</v>
      </c>
      <c r="AW21" s="201">
        <v>32</v>
      </c>
      <c r="AX21" s="201">
        <v>0</v>
      </c>
      <c r="AY21" s="201">
        <v>0</v>
      </c>
      <c r="AZ21" s="201">
        <v>0</v>
      </c>
      <c r="BA21" s="201">
        <v>3.65</v>
      </c>
      <c r="BB21" s="201">
        <v>0</v>
      </c>
      <c r="BC21" s="8">
        <f t="shared" si="19"/>
        <v>35.65</v>
      </c>
      <c r="BD21" s="201">
        <v>32</v>
      </c>
      <c r="BE21" s="201">
        <v>0</v>
      </c>
      <c r="BF21" s="201">
        <v>0</v>
      </c>
      <c r="BG21" s="201">
        <v>0</v>
      </c>
      <c r="BH21" s="201">
        <v>3.65</v>
      </c>
      <c r="BI21" s="201">
        <v>0</v>
      </c>
      <c r="BJ21" s="8">
        <f t="shared" si="20"/>
        <v>35.65</v>
      </c>
      <c r="BL21" s="8">
        <f t="shared" si="21"/>
        <v>35.65</v>
      </c>
      <c r="BM21" s="8">
        <f t="shared" si="22"/>
        <v>35.65</v>
      </c>
      <c r="BN21" s="8">
        <f t="shared" si="23"/>
        <v>35.65</v>
      </c>
      <c r="BO21" s="8">
        <f t="shared" si="24"/>
        <v>35.65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940</v>
      </c>
      <c r="G22" s="16">
        <f>'[3]11'!G24</f>
        <v>0</v>
      </c>
      <c r="H22" s="17">
        <f t="shared" si="27"/>
        <v>1260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160</v>
      </c>
      <c r="N22" s="16">
        <f>'[3]11'!O24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160</v>
      </c>
      <c r="V22" s="16">
        <f t="shared" si="29"/>
        <v>0</v>
      </c>
      <c r="W22" s="17">
        <f t="shared" si="30"/>
        <v>480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3.65</v>
      </c>
      <c r="AC22" s="8">
        <f t="shared" si="9"/>
        <v>0</v>
      </c>
      <c r="AD22" s="8">
        <f t="shared" si="10"/>
        <v>35.65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3.65</v>
      </c>
      <c r="AJ22" s="8">
        <f t="shared" si="16"/>
        <v>0</v>
      </c>
      <c r="AK22" s="8">
        <f t="shared" si="17"/>
        <v>35.65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152.69999999999999</v>
      </c>
      <c r="AQ22" s="8">
        <f t="shared" si="31"/>
        <v>0</v>
      </c>
      <c r="AR22" s="8">
        <f t="shared" si="18"/>
        <v>408.7</v>
      </c>
      <c r="AT22" s="8">
        <v>35.65</v>
      </c>
      <c r="AU22" s="8">
        <v>35.65</v>
      </c>
      <c r="AW22" s="201">
        <v>32</v>
      </c>
      <c r="AX22" s="201">
        <v>0</v>
      </c>
      <c r="AY22" s="201">
        <v>0</v>
      </c>
      <c r="AZ22" s="201">
        <v>0</v>
      </c>
      <c r="BA22" s="201">
        <v>3.65</v>
      </c>
      <c r="BB22" s="201">
        <v>0</v>
      </c>
      <c r="BC22" s="8">
        <f t="shared" si="19"/>
        <v>35.65</v>
      </c>
      <c r="BD22" s="201">
        <v>32</v>
      </c>
      <c r="BE22" s="201">
        <v>0</v>
      </c>
      <c r="BF22" s="201">
        <v>0</v>
      </c>
      <c r="BG22" s="201">
        <v>0</v>
      </c>
      <c r="BH22" s="201">
        <v>3.65</v>
      </c>
      <c r="BI22" s="201">
        <v>0</v>
      </c>
      <c r="BJ22" s="8">
        <f t="shared" si="20"/>
        <v>35.65</v>
      </c>
      <c r="BL22" s="8">
        <f t="shared" si="21"/>
        <v>35.65</v>
      </c>
      <c r="BM22" s="8">
        <f t="shared" si="22"/>
        <v>35.65</v>
      </c>
      <c r="BN22" s="8">
        <f t="shared" si="23"/>
        <v>35.65</v>
      </c>
      <c r="BO22" s="8">
        <f t="shared" si="24"/>
        <v>35.65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940</v>
      </c>
      <c r="G23" s="16">
        <f>'[3]11'!G25</f>
        <v>0</v>
      </c>
      <c r="H23" s="17">
        <f t="shared" si="27"/>
        <v>1260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160</v>
      </c>
      <c r="N23" s="16">
        <f>'[3]11'!O25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160</v>
      </c>
      <c r="V23" s="16">
        <f t="shared" si="29"/>
        <v>0</v>
      </c>
      <c r="W23" s="17">
        <f t="shared" si="30"/>
        <v>480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3.65</v>
      </c>
      <c r="AC23" s="8">
        <f t="shared" si="9"/>
        <v>0</v>
      </c>
      <c r="AD23" s="8">
        <f t="shared" si="10"/>
        <v>35.65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3.65</v>
      </c>
      <c r="AJ23" s="8">
        <f t="shared" si="16"/>
        <v>0</v>
      </c>
      <c r="AK23" s="8">
        <f t="shared" si="17"/>
        <v>35.65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152.69999999999999</v>
      </c>
      <c r="AQ23" s="8">
        <f t="shared" si="31"/>
        <v>0</v>
      </c>
      <c r="AR23" s="8">
        <f t="shared" si="18"/>
        <v>408.7</v>
      </c>
      <c r="AT23" s="8">
        <v>35.65</v>
      </c>
      <c r="AU23" s="8">
        <v>35.65</v>
      </c>
      <c r="AW23" s="201">
        <v>32</v>
      </c>
      <c r="AX23" s="201">
        <v>0</v>
      </c>
      <c r="AY23" s="201">
        <v>0</v>
      </c>
      <c r="AZ23" s="201">
        <v>0</v>
      </c>
      <c r="BA23" s="201">
        <v>3.65</v>
      </c>
      <c r="BB23" s="201">
        <v>0</v>
      </c>
      <c r="BC23" s="8">
        <f t="shared" si="19"/>
        <v>35.65</v>
      </c>
      <c r="BD23" s="201">
        <v>32</v>
      </c>
      <c r="BE23" s="201">
        <v>0</v>
      </c>
      <c r="BF23" s="201">
        <v>0</v>
      </c>
      <c r="BG23" s="201">
        <v>0</v>
      </c>
      <c r="BH23" s="201">
        <v>3.65</v>
      </c>
      <c r="BI23" s="201">
        <v>0</v>
      </c>
      <c r="BJ23" s="8">
        <f t="shared" si="20"/>
        <v>35.65</v>
      </c>
      <c r="BL23" s="8">
        <f t="shared" si="21"/>
        <v>35.65</v>
      </c>
      <c r="BM23" s="8">
        <f t="shared" si="22"/>
        <v>35.65</v>
      </c>
      <c r="BN23" s="8">
        <f t="shared" si="23"/>
        <v>35.65</v>
      </c>
      <c r="BO23" s="8">
        <f t="shared" si="24"/>
        <v>35.65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940</v>
      </c>
      <c r="G24" s="16">
        <f>'[3]11'!G26</f>
        <v>0</v>
      </c>
      <c r="H24" s="17">
        <f t="shared" si="27"/>
        <v>1260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160</v>
      </c>
      <c r="N24" s="16">
        <f>'[3]11'!O26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160</v>
      </c>
      <c r="V24" s="16">
        <f t="shared" si="29"/>
        <v>0</v>
      </c>
      <c r="W24" s="17">
        <f t="shared" si="30"/>
        <v>480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3.65</v>
      </c>
      <c r="AC24" s="8">
        <f t="shared" si="9"/>
        <v>0</v>
      </c>
      <c r="AD24" s="8">
        <f t="shared" si="10"/>
        <v>35.65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3.65</v>
      </c>
      <c r="AJ24" s="8">
        <f t="shared" si="16"/>
        <v>0</v>
      </c>
      <c r="AK24" s="8">
        <f t="shared" si="17"/>
        <v>35.65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152.69999999999999</v>
      </c>
      <c r="AQ24" s="8">
        <f t="shared" si="31"/>
        <v>0</v>
      </c>
      <c r="AR24" s="8">
        <f t="shared" si="18"/>
        <v>408.7</v>
      </c>
      <c r="AT24" s="8">
        <v>35.65</v>
      </c>
      <c r="AU24" s="8">
        <v>35.65</v>
      </c>
      <c r="AW24" s="201">
        <v>32</v>
      </c>
      <c r="AX24" s="201">
        <v>0</v>
      </c>
      <c r="AY24" s="201">
        <v>0</v>
      </c>
      <c r="AZ24" s="201">
        <v>0</v>
      </c>
      <c r="BA24" s="201">
        <v>3.65</v>
      </c>
      <c r="BB24" s="201">
        <v>0</v>
      </c>
      <c r="BC24" s="8">
        <f t="shared" si="19"/>
        <v>35.65</v>
      </c>
      <c r="BD24" s="201">
        <v>32</v>
      </c>
      <c r="BE24" s="201">
        <v>0</v>
      </c>
      <c r="BF24" s="201">
        <v>0</v>
      </c>
      <c r="BG24" s="201">
        <v>0</v>
      </c>
      <c r="BH24" s="201">
        <v>3.65</v>
      </c>
      <c r="BI24" s="201">
        <v>0</v>
      </c>
      <c r="BJ24" s="8">
        <f t="shared" si="20"/>
        <v>35.65</v>
      </c>
      <c r="BL24" s="8">
        <f t="shared" si="21"/>
        <v>35.65</v>
      </c>
      <c r="BM24" s="8">
        <f t="shared" si="22"/>
        <v>35.65</v>
      </c>
      <c r="BN24" s="8">
        <f t="shared" si="23"/>
        <v>35.65</v>
      </c>
      <c r="BO24" s="8">
        <f t="shared" si="24"/>
        <v>35.65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940</v>
      </c>
      <c r="G25" s="16">
        <f>'[3]11'!G27</f>
        <v>0</v>
      </c>
      <c r="H25" s="17">
        <f t="shared" si="27"/>
        <v>1260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160</v>
      </c>
      <c r="N25" s="16">
        <f>'[3]11'!O27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160</v>
      </c>
      <c r="V25" s="16">
        <f t="shared" si="29"/>
        <v>0</v>
      </c>
      <c r="W25" s="17">
        <f t="shared" si="30"/>
        <v>480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3.65</v>
      </c>
      <c r="AC25" s="8">
        <f t="shared" si="9"/>
        <v>0</v>
      </c>
      <c r="AD25" s="8">
        <f t="shared" si="10"/>
        <v>35.65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3.65</v>
      </c>
      <c r="AJ25" s="8">
        <f t="shared" si="16"/>
        <v>0</v>
      </c>
      <c r="AK25" s="8">
        <f t="shared" si="17"/>
        <v>35.65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152.69999999999999</v>
      </c>
      <c r="AQ25" s="8">
        <f t="shared" si="31"/>
        <v>0</v>
      </c>
      <c r="AR25" s="8">
        <f t="shared" si="18"/>
        <v>408.7</v>
      </c>
      <c r="AT25" s="8">
        <v>35.65</v>
      </c>
      <c r="AU25" s="8">
        <v>35.65</v>
      </c>
      <c r="AW25" s="201">
        <v>32</v>
      </c>
      <c r="AX25" s="201">
        <v>0</v>
      </c>
      <c r="AY25" s="201">
        <v>0</v>
      </c>
      <c r="AZ25" s="201">
        <v>0</v>
      </c>
      <c r="BA25" s="201">
        <v>3.65</v>
      </c>
      <c r="BB25" s="201">
        <v>0</v>
      </c>
      <c r="BC25" s="8">
        <f t="shared" si="19"/>
        <v>35.65</v>
      </c>
      <c r="BD25" s="201">
        <v>32</v>
      </c>
      <c r="BE25" s="201">
        <v>0</v>
      </c>
      <c r="BF25" s="201">
        <v>0</v>
      </c>
      <c r="BG25" s="201">
        <v>0</v>
      </c>
      <c r="BH25" s="201">
        <v>3.65</v>
      </c>
      <c r="BI25" s="201">
        <v>0</v>
      </c>
      <c r="BJ25" s="8">
        <f t="shared" si="20"/>
        <v>35.65</v>
      </c>
      <c r="BL25" s="8">
        <f t="shared" si="21"/>
        <v>35.65</v>
      </c>
      <c r="BM25" s="8">
        <f t="shared" si="22"/>
        <v>35.65</v>
      </c>
      <c r="BN25" s="8">
        <f t="shared" si="23"/>
        <v>35.65</v>
      </c>
      <c r="BO25" s="8">
        <f t="shared" si="24"/>
        <v>35.65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940</v>
      </c>
      <c r="G26" s="16">
        <f>'[3]11'!G28</f>
        <v>0</v>
      </c>
      <c r="H26" s="17">
        <f t="shared" si="27"/>
        <v>1260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160</v>
      </c>
      <c r="N26" s="16">
        <f>'[3]11'!O28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160</v>
      </c>
      <c r="V26" s="16">
        <f t="shared" si="29"/>
        <v>0</v>
      </c>
      <c r="W26" s="17">
        <f t="shared" si="30"/>
        <v>480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3.65</v>
      </c>
      <c r="AC26" s="8">
        <f t="shared" si="9"/>
        <v>0</v>
      </c>
      <c r="AD26" s="8">
        <f t="shared" si="10"/>
        <v>35.65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3.65</v>
      </c>
      <c r="AJ26" s="8">
        <f t="shared" si="16"/>
        <v>0</v>
      </c>
      <c r="AK26" s="8">
        <f t="shared" si="17"/>
        <v>35.65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152.69999999999999</v>
      </c>
      <c r="AQ26" s="8">
        <f t="shared" si="31"/>
        <v>0</v>
      </c>
      <c r="AR26" s="8">
        <f t="shared" si="18"/>
        <v>408.7</v>
      </c>
      <c r="AT26" s="8">
        <v>35.65</v>
      </c>
      <c r="AU26" s="8">
        <v>35.65</v>
      </c>
      <c r="AW26" s="201">
        <v>32</v>
      </c>
      <c r="AX26" s="201">
        <v>0</v>
      </c>
      <c r="AY26" s="201">
        <v>0</v>
      </c>
      <c r="AZ26" s="201">
        <v>0</v>
      </c>
      <c r="BA26" s="201">
        <v>3.65</v>
      </c>
      <c r="BB26" s="201">
        <v>0</v>
      </c>
      <c r="BC26" s="8">
        <f t="shared" si="19"/>
        <v>35.65</v>
      </c>
      <c r="BD26" s="201">
        <v>32</v>
      </c>
      <c r="BE26" s="201">
        <v>0</v>
      </c>
      <c r="BF26" s="201">
        <v>0</v>
      </c>
      <c r="BG26" s="201">
        <v>0</v>
      </c>
      <c r="BH26" s="201">
        <v>3.65</v>
      </c>
      <c r="BI26" s="201">
        <v>0</v>
      </c>
      <c r="BJ26" s="8">
        <f t="shared" si="20"/>
        <v>35.65</v>
      </c>
      <c r="BL26" s="8">
        <f t="shared" si="21"/>
        <v>35.65</v>
      </c>
      <c r="BM26" s="8">
        <f t="shared" si="22"/>
        <v>35.65</v>
      </c>
      <c r="BN26" s="8">
        <f t="shared" si="23"/>
        <v>35.65</v>
      </c>
      <c r="BO26" s="8">
        <f t="shared" si="24"/>
        <v>35.65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940</v>
      </c>
      <c r="G27" s="16">
        <f>'[3]11'!G29</f>
        <v>0</v>
      </c>
      <c r="H27" s="17">
        <f t="shared" si="27"/>
        <v>1260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160</v>
      </c>
      <c r="N27" s="16">
        <f>'[3]11'!O29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160</v>
      </c>
      <c r="V27" s="16">
        <f t="shared" si="29"/>
        <v>0</v>
      </c>
      <c r="W27" s="17">
        <f t="shared" si="30"/>
        <v>480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3.65</v>
      </c>
      <c r="AC27" s="8">
        <f t="shared" si="9"/>
        <v>0</v>
      </c>
      <c r="AD27" s="8">
        <f t="shared" si="10"/>
        <v>35.65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3.65</v>
      </c>
      <c r="AJ27" s="8">
        <f t="shared" si="16"/>
        <v>0</v>
      </c>
      <c r="AK27" s="8">
        <f t="shared" si="17"/>
        <v>35.65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152.69999999999999</v>
      </c>
      <c r="AQ27" s="8">
        <f t="shared" si="31"/>
        <v>0</v>
      </c>
      <c r="AR27" s="8">
        <f t="shared" si="18"/>
        <v>408.7</v>
      </c>
      <c r="AT27" s="8">
        <v>35.65</v>
      </c>
      <c r="AU27" s="8">
        <v>35.65</v>
      </c>
      <c r="AW27" s="201">
        <v>32</v>
      </c>
      <c r="AX27" s="201">
        <v>0</v>
      </c>
      <c r="AY27" s="201">
        <v>0</v>
      </c>
      <c r="AZ27" s="201">
        <v>0</v>
      </c>
      <c r="BA27" s="201">
        <v>3.65</v>
      </c>
      <c r="BB27" s="201">
        <v>0</v>
      </c>
      <c r="BC27" s="8">
        <f t="shared" si="19"/>
        <v>35.65</v>
      </c>
      <c r="BD27" s="201">
        <v>32</v>
      </c>
      <c r="BE27" s="201">
        <v>0</v>
      </c>
      <c r="BF27" s="201">
        <v>0</v>
      </c>
      <c r="BG27" s="201">
        <v>0</v>
      </c>
      <c r="BH27" s="201">
        <v>3.65</v>
      </c>
      <c r="BI27" s="201">
        <v>0</v>
      </c>
      <c r="BJ27" s="8">
        <f t="shared" si="20"/>
        <v>35.65</v>
      </c>
      <c r="BL27" s="8">
        <f t="shared" si="21"/>
        <v>35.65</v>
      </c>
      <c r="BM27" s="8">
        <f t="shared" si="22"/>
        <v>35.65</v>
      </c>
      <c r="BN27" s="8">
        <f t="shared" si="23"/>
        <v>35.65</v>
      </c>
      <c r="BO27" s="8">
        <f t="shared" si="24"/>
        <v>35.65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940</v>
      </c>
      <c r="G28" s="16">
        <f>'[3]11'!G30</f>
        <v>0</v>
      </c>
      <c r="H28" s="17">
        <f t="shared" si="27"/>
        <v>1260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160</v>
      </c>
      <c r="N28" s="16">
        <f>'[3]11'!O30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160</v>
      </c>
      <c r="V28" s="16">
        <f t="shared" si="29"/>
        <v>0</v>
      </c>
      <c r="W28" s="17">
        <f t="shared" si="30"/>
        <v>480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3.65</v>
      </c>
      <c r="AC28" s="8">
        <f t="shared" si="9"/>
        <v>0</v>
      </c>
      <c r="AD28" s="8">
        <f t="shared" si="10"/>
        <v>35.65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3.65</v>
      </c>
      <c r="AJ28" s="8">
        <f t="shared" si="16"/>
        <v>0</v>
      </c>
      <c r="AK28" s="8">
        <f t="shared" si="17"/>
        <v>35.65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152.69999999999999</v>
      </c>
      <c r="AQ28" s="8">
        <f t="shared" si="31"/>
        <v>0</v>
      </c>
      <c r="AR28" s="8">
        <f t="shared" si="18"/>
        <v>408.7</v>
      </c>
      <c r="AT28" s="8">
        <v>35.65</v>
      </c>
      <c r="AU28" s="8">
        <v>35.65</v>
      </c>
      <c r="AW28" s="201">
        <v>32</v>
      </c>
      <c r="AX28" s="201">
        <v>0</v>
      </c>
      <c r="AY28" s="201">
        <v>0</v>
      </c>
      <c r="AZ28" s="201">
        <v>0</v>
      </c>
      <c r="BA28" s="201">
        <v>3.65</v>
      </c>
      <c r="BB28" s="201">
        <v>0</v>
      </c>
      <c r="BC28" s="8">
        <f t="shared" si="19"/>
        <v>35.65</v>
      </c>
      <c r="BD28" s="201">
        <v>32</v>
      </c>
      <c r="BE28" s="201">
        <v>0</v>
      </c>
      <c r="BF28" s="201">
        <v>0</v>
      </c>
      <c r="BG28" s="201">
        <v>0</v>
      </c>
      <c r="BH28" s="201">
        <v>3.65</v>
      </c>
      <c r="BI28" s="201">
        <v>0</v>
      </c>
      <c r="BJ28" s="8">
        <f t="shared" si="20"/>
        <v>35.65</v>
      </c>
      <c r="BL28" s="8">
        <f t="shared" si="21"/>
        <v>35.65</v>
      </c>
      <c r="BM28" s="8">
        <f t="shared" si="22"/>
        <v>35.65</v>
      </c>
      <c r="BN28" s="8">
        <f t="shared" si="23"/>
        <v>35.65</v>
      </c>
      <c r="BO28" s="8">
        <f t="shared" si="24"/>
        <v>35.65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940</v>
      </c>
      <c r="G29" s="16">
        <f>'[3]11'!G31</f>
        <v>0</v>
      </c>
      <c r="H29" s="17">
        <f t="shared" si="27"/>
        <v>1260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160</v>
      </c>
      <c r="N29" s="16">
        <f>'[3]11'!O31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160</v>
      </c>
      <c r="V29" s="16">
        <f t="shared" si="29"/>
        <v>0</v>
      </c>
      <c r="W29" s="17">
        <f t="shared" si="30"/>
        <v>480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3.65</v>
      </c>
      <c r="AC29" s="8">
        <f t="shared" si="9"/>
        <v>0</v>
      </c>
      <c r="AD29" s="8">
        <f t="shared" si="10"/>
        <v>35.65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3.65</v>
      </c>
      <c r="AJ29" s="8">
        <f t="shared" si="16"/>
        <v>0</v>
      </c>
      <c r="AK29" s="8">
        <f t="shared" si="17"/>
        <v>35.65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152.69999999999999</v>
      </c>
      <c r="AQ29" s="8">
        <f t="shared" si="31"/>
        <v>0</v>
      </c>
      <c r="AR29" s="8">
        <f t="shared" si="18"/>
        <v>408.7</v>
      </c>
      <c r="AT29" s="8">
        <v>35.65</v>
      </c>
      <c r="AU29" s="8">
        <v>35.65</v>
      </c>
      <c r="AW29" s="201">
        <v>32</v>
      </c>
      <c r="AX29" s="201">
        <v>0</v>
      </c>
      <c r="AY29" s="201">
        <v>0</v>
      </c>
      <c r="AZ29" s="201">
        <v>0</v>
      </c>
      <c r="BA29" s="201">
        <v>3.65</v>
      </c>
      <c r="BB29" s="201">
        <v>0</v>
      </c>
      <c r="BC29" s="8">
        <f t="shared" si="19"/>
        <v>35.65</v>
      </c>
      <c r="BD29" s="201">
        <v>32</v>
      </c>
      <c r="BE29" s="201">
        <v>0</v>
      </c>
      <c r="BF29" s="201">
        <v>0</v>
      </c>
      <c r="BG29" s="201">
        <v>0</v>
      </c>
      <c r="BH29" s="201">
        <v>3.65</v>
      </c>
      <c r="BI29" s="201">
        <v>0</v>
      </c>
      <c r="BJ29" s="8">
        <f t="shared" si="20"/>
        <v>35.65</v>
      </c>
      <c r="BL29" s="8">
        <f t="shared" si="21"/>
        <v>35.65</v>
      </c>
      <c r="BM29" s="8">
        <f t="shared" si="22"/>
        <v>35.65</v>
      </c>
      <c r="BN29" s="8">
        <f t="shared" si="23"/>
        <v>35.65</v>
      </c>
      <c r="BO29" s="8">
        <f t="shared" si="24"/>
        <v>35.65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940</v>
      </c>
      <c r="G30" s="16">
        <f>'[3]11'!G32</f>
        <v>0</v>
      </c>
      <c r="H30" s="17">
        <f t="shared" si="27"/>
        <v>1260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160</v>
      </c>
      <c r="N30" s="16">
        <f>'[3]11'!O32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160</v>
      </c>
      <c r="V30" s="16">
        <f t="shared" si="29"/>
        <v>0</v>
      </c>
      <c r="W30" s="17">
        <f t="shared" si="30"/>
        <v>480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3.65</v>
      </c>
      <c r="AC30" s="8">
        <f t="shared" si="9"/>
        <v>0</v>
      </c>
      <c r="AD30" s="8">
        <f t="shared" si="10"/>
        <v>35.65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3.65</v>
      </c>
      <c r="AJ30" s="8">
        <f t="shared" si="16"/>
        <v>0</v>
      </c>
      <c r="AK30" s="8">
        <f t="shared" si="17"/>
        <v>35.65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152.69999999999999</v>
      </c>
      <c r="AQ30" s="8">
        <f t="shared" si="31"/>
        <v>0</v>
      </c>
      <c r="AR30" s="8">
        <f t="shared" si="18"/>
        <v>408.7</v>
      </c>
      <c r="AT30" s="8">
        <v>35.65</v>
      </c>
      <c r="AU30" s="8">
        <v>35.65</v>
      </c>
      <c r="AW30" s="201">
        <v>32</v>
      </c>
      <c r="AX30" s="201">
        <v>0</v>
      </c>
      <c r="AY30" s="201">
        <v>0</v>
      </c>
      <c r="AZ30" s="201">
        <v>0</v>
      </c>
      <c r="BA30" s="201">
        <v>3.65</v>
      </c>
      <c r="BB30" s="201">
        <v>0</v>
      </c>
      <c r="BC30" s="8">
        <f t="shared" si="19"/>
        <v>35.65</v>
      </c>
      <c r="BD30" s="201">
        <v>32</v>
      </c>
      <c r="BE30" s="201">
        <v>0</v>
      </c>
      <c r="BF30" s="201">
        <v>0</v>
      </c>
      <c r="BG30" s="201">
        <v>0</v>
      </c>
      <c r="BH30" s="201">
        <v>3.65</v>
      </c>
      <c r="BI30" s="201">
        <v>0</v>
      </c>
      <c r="BJ30" s="8">
        <f t="shared" si="20"/>
        <v>35.65</v>
      </c>
      <c r="BL30" s="8">
        <f t="shared" si="21"/>
        <v>35.65</v>
      </c>
      <c r="BM30" s="8">
        <f t="shared" si="22"/>
        <v>35.65</v>
      </c>
      <c r="BN30" s="8">
        <f t="shared" si="23"/>
        <v>35.65</v>
      </c>
      <c r="BO30" s="8">
        <f t="shared" si="24"/>
        <v>35.65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940</v>
      </c>
      <c r="G31" s="16">
        <f>'[3]11'!G33</f>
        <v>0</v>
      </c>
      <c r="H31" s="17">
        <f t="shared" si="27"/>
        <v>1260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160</v>
      </c>
      <c r="N31" s="16">
        <f>'[3]11'!O33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160</v>
      </c>
      <c r="V31" s="16">
        <f t="shared" si="29"/>
        <v>0</v>
      </c>
      <c r="W31" s="17">
        <f t="shared" si="30"/>
        <v>480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3.65</v>
      </c>
      <c r="AC31" s="8">
        <f t="shared" si="9"/>
        <v>0</v>
      </c>
      <c r="AD31" s="8">
        <f t="shared" si="10"/>
        <v>35.65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3.65</v>
      </c>
      <c r="AJ31" s="8">
        <f t="shared" si="16"/>
        <v>0</v>
      </c>
      <c r="AK31" s="8">
        <f t="shared" si="17"/>
        <v>35.65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152.69999999999999</v>
      </c>
      <c r="AQ31" s="8">
        <f t="shared" si="31"/>
        <v>0</v>
      </c>
      <c r="AR31" s="8">
        <f t="shared" si="18"/>
        <v>408.7</v>
      </c>
      <c r="AT31" s="8">
        <v>35.65</v>
      </c>
      <c r="AU31" s="8">
        <v>35.65</v>
      </c>
      <c r="AW31" s="201">
        <v>32</v>
      </c>
      <c r="AX31" s="201">
        <v>0</v>
      </c>
      <c r="AY31" s="201">
        <v>0</v>
      </c>
      <c r="AZ31" s="201">
        <v>0</v>
      </c>
      <c r="BA31" s="201">
        <v>3.65</v>
      </c>
      <c r="BB31" s="201">
        <v>0</v>
      </c>
      <c r="BC31" s="8">
        <f t="shared" si="19"/>
        <v>35.65</v>
      </c>
      <c r="BD31" s="201">
        <v>32</v>
      </c>
      <c r="BE31" s="201">
        <v>0</v>
      </c>
      <c r="BF31" s="201">
        <v>0</v>
      </c>
      <c r="BG31" s="201">
        <v>0</v>
      </c>
      <c r="BH31" s="201">
        <v>3.65</v>
      </c>
      <c r="BI31" s="201">
        <v>0</v>
      </c>
      <c r="BJ31" s="8">
        <f t="shared" si="20"/>
        <v>35.65</v>
      </c>
      <c r="BL31" s="8">
        <f t="shared" si="21"/>
        <v>35.65</v>
      </c>
      <c r="BM31" s="8">
        <f t="shared" si="22"/>
        <v>35.65</v>
      </c>
      <c r="BN31" s="8">
        <f t="shared" si="23"/>
        <v>35.65</v>
      </c>
      <c r="BO31" s="8">
        <f t="shared" si="24"/>
        <v>35.65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940</v>
      </c>
      <c r="G32" s="16">
        <f>'[3]11'!G34</f>
        <v>0</v>
      </c>
      <c r="H32" s="17">
        <f t="shared" si="27"/>
        <v>1260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160</v>
      </c>
      <c r="N32" s="16">
        <f>'[3]11'!O34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160</v>
      </c>
      <c r="V32" s="16">
        <f t="shared" si="29"/>
        <v>0</v>
      </c>
      <c r="W32" s="17">
        <f t="shared" si="30"/>
        <v>480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3.65</v>
      </c>
      <c r="AC32" s="8">
        <f t="shared" si="9"/>
        <v>0</v>
      </c>
      <c r="AD32" s="8">
        <f t="shared" si="10"/>
        <v>35.65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3.65</v>
      </c>
      <c r="AJ32" s="8">
        <f t="shared" si="16"/>
        <v>0</v>
      </c>
      <c r="AK32" s="8">
        <f t="shared" si="17"/>
        <v>35.65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152.69999999999999</v>
      </c>
      <c r="AQ32" s="8">
        <f t="shared" si="31"/>
        <v>0</v>
      </c>
      <c r="AR32" s="8">
        <f t="shared" si="18"/>
        <v>408.7</v>
      </c>
      <c r="AT32" s="8">
        <v>35.65</v>
      </c>
      <c r="AU32" s="8">
        <v>35.65</v>
      </c>
      <c r="AW32" s="201">
        <v>32</v>
      </c>
      <c r="AX32" s="201">
        <v>0</v>
      </c>
      <c r="AY32" s="201">
        <v>0</v>
      </c>
      <c r="AZ32" s="201">
        <v>0</v>
      </c>
      <c r="BA32" s="201">
        <v>3.65</v>
      </c>
      <c r="BB32" s="201">
        <v>0</v>
      </c>
      <c r="BC32" s="8">
        <f t="shared" si="19"/>
        <v>35.65</v>
      </c>
      <c r="BD32" s="201">
        <v>32</v>
      </c>
      <c r="BE32" s="201">
        <v>0</v>
      </c>
      <c r="BF32" s="201">
        <v>0</v>
      </c>
      <c r="BG32" s="201">
        <v>0</v>
      </c>
      <c r="BH32" s="201">
        <v>3.65</v>
      </c>
      <c r="BI32" s="201">
        <v>0</v>
      </c>
      <c r="BJ32" s="8">
        <f t="shared" si="20"/>
        <v>35.65</v>
      </c>
      <c r="BL32" s="8">
        <f t="shared" si="21"/>
        <v>35.65</v>
      </c>
      <c r="BM32" s="8">
        <f t="shared" si="22"/>
        <v>35.65</v>
      </c>
      <c r="BN32" s="8">
        <f t="shared" si="23"/>
        <v>35.65</v>
      </c>
      <c r="BO32" s="8">
        <f t="shared" si="24"/>
        <v>35.65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940</v>
      </c>
      <c r="G33" s="16">
        <f>'[3]11'!G35</f>
        <v>0</v>
      </c>
      <c r="H33" s="17">
        <f t="shared" si="27"/>
        <v>1260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160</v>
      </c>
      <c r="N33" s="16">
        <f>'[3]11'!O35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160</v>
      </c>
      <c r="V33" s="16">
        <f t="shared" si="29"/>
        <v>0</v>
      </c>
      <c r="W33" s="17">
        <f t="shared" si="30"/>
        <v>480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3.65</v>
      </c>
      <c r="AC33" s="8">
        <f t="shared" si="9"/>
        <v>0</v>
      </c>
      <c r="AD33" s="8">
        <f t="shared" si="10"/>
        <v>35.65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3.65</v>
      </c>
      <c r="AJ33" s="8">
        <f t="shared" si="16"/>
        <v>0</v>
      </c>
      <c r="AK33" s="8">
        <f t="shared" si="17"/>
        <v>35.65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152.69999999999999</v>
      </c>
      <c r="AQ33" s="8">
        <f t="shared" si="31"/>
        <v>0</v>
      </c>
      <c r="AR33" s="8">
        <f t="shared" si="18"/>
        <v>408.7</v>
      </c>
      <c r="AT33" s="8">
        <v>35.65</v>
      </c>
      <c r="AU33" s="8">
        <v>35.65</v>
      </c>
      <c r="AW33" s="201">
        <v>32</v>
      </c>
      <c r="AX33" s="201">
        <v>0</v>
      </c>
      <c r="AY33" s="201">
        <v>0</v>
      </c>
      <c r="AZ33" s="201">
        <v>0</v>
      </c>
      <c r="BA33" s="201">
        <v>3.65</v>
      </c>
      <c r="BB33" s="201">
        <v>0</v>
      </c>
      <c r="BC33" s="8">
        <f t="shared" si="19"/>
        <v>35.65</v>
      </c>
      <c r="BD33" s="201">
        <v>32</v>
      </c>
      <c r="BE33" s="201">
        <v>0</v>
      </c>
      <c r="BF33" s="201">
        <v>0</v>
      </c>
      <c r="BG33" s="201">
        <v>0</v>
      </c>
      <c r="BH33" s="201">
        <v>3.65</v>
      </c>
      <c r="BI33" s="201">
        <v>0</v>
      </c>
      <c r="BJ33" s="8">
        <f t="shared" si="20"/>
        <v>35.65</v>
      </c>
      <c r="BL33" s="8">
        <f t="shared" si="21"/>
        <v>35.65</v>
      </c>
      <c r="BM33" s="8">
        <f t="shared" si="22"/>
        <v>35.65</v>
      </c>
      <c r="BN33" s="8">
        <f t="shared" si="23"/>
        <v>35.65</v>
      </c>
      <c r="BO33" s="8">
        <f t="shared" si="24"/>
        <v>35.65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940</v>
      </c>
      <c r="G34" s="16">
        <f>'[3]11'!G36</f>
        <v>0</v>
      </c>
      <c r="H34" s="17">
        <f t="shared" si="27"/>
        <v>1260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160</v>
      </c>
      <c r="N34" s="16">
        <f>'[3]11'!O36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160</v>
      </c>
      <c r="V34" s="16">
        <f t="shared" si="29"/>
        <v>0</v>
      </c>
      <c r="W34" s="17">
        <f t="shared" si="30"/>
        <v>480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3.65</v>
      </c>
      <c r="AC34" s="8">
        <f t="shared" si="9"/>
        <v>0</v>
      </c>
      <c r="AD34" s="8">
        <f t="shared" si="10"/>
        <v>35.65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3.65</v>
      </c>
      <c r="AJ34" s="8">
        <f t="shared" si="16"/>
        <v>0</v>
      </c>
      <c r="AK34" s="8">
        <f t="shared" si="17"/>
        <v>35.65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152.69999999999999</v>
      </c>
      <c r="AQ34" s="8">
        <f t="shared" si="31"/>
        <v>0</v>
      </c>
      <c r="AR34" s="8">
        <f t="shared" si="18"/>
        <v>408.7</v>
      </c>
      <c r="AT34" s="8">
        <v>35.65</v>
      </c>
      <c r="AU34" s="8">
        <v>35.65</v>
      </c>
      <c r="AW34" s="201">
        <v>32</v>
      </c>
      <c r="AX34" s="201">
        <v>0</v>
      </c>
      <c r="AY34" s="201">
        <v>0</v>
      </c>
      <c r="AZ34" s="201">
        <v>0</v>
      </c>
      <c r="BA34" s="201">
        <v>3.65</v>
      </c>
      <c r="BB34" s="201">
        <v>0</v>
      </c>
      <c r="BC34" s="8">
        <f t="shared" si="19"/>
        <v>35.65</v>
      </c>
      <c r="BD34" s="201">
        <v>32</v>
      </c>
      <c r="BE34" s="201">
        <v>0</v>
      </c>
      <c r="BF34" s="201">
        <v>0</v>
      </c>
      <c r="BG34" s="201">
        <v>0</v>
      </c>
      <c r="BH34" s="201">
        <v>3.65</v>
      </c>
      <c r="BI34" s="201">
        <v>0</v>
      </c>
      <c r="BJ34" s="8">
        <f t="shared" si="20"/>
        <v>35.65</v>
      </c>
      <c r="BL34" s="8">
        <f t="shared" si="21"/>
        <v>35.65</v>
      </c>
      <c r="BM34" s="8">
        <f t="shared" si="22"/>
        <v>35.65</v>
      </c>
      <c r="BN34" s="8">
        <f t="shared" si="23"/>
        <v>35.65</v>
      </c>
      <c r="BO34" s="8">
        <f t="shared" si="24"/>
        <v>35.65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940</v>
      </c>
      <c r="G35" s="16">
        <f>'[3]11'!G37</f>
        <v>0</v>
      </c>
      <c r="H35" s="17">
        <f t="shared" si="27"/>
        <v>1260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160</v>
      </c>
      <c r="N35" s="16">
        <f>'[3]11'!O37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160</v>
      </c>
      <c r="V35" s="16">
        <f t="shared" si="29"/>
        <v>0</v>
      </c>
      <c r="W35" s="17">
        <f t="shared" si="30"/>
        <v>480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3.65</v>
      </c>
      <c r="AC35" s="8">
        <f t="shared" si="9"/>
        <v>0</v>
      </c>
      <c r="AD35" s="8">
        <f t="shared" si="10"/>
        <v>35.65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3.65</v>
      </c>
      <c r="AJ35" s="8">
        <f t="shared" si="16"/>
        <v>0</v>
      </c>
      <c r="AK35" s="8">
        <f t="shared" si="17"/>
        <v>35.65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152.69999999999999</v>
      </c>
      <c r="AQ35" s="8">
        <f t="shared" si="31"/>
        <v>0</v>
      </c>
      <c r="AR35" s="8">
        <f t="shared" si="18"/>
        <v>408.7</v>
      </c>
      <c r="AT35" s="8">
        <v>35.65</v>
      </c>
      <c r="AU35" s="8">
        <v>35.65</v>
      </c>
      <c r="AW35" s="201">
        <v>32</v>
      </c>
      <c r="AX35" s="201">
        <v>0</v>
      </c>
      <c r="AY35" s="201">
        <v>0</v>
      </c>
      <c r="AZ35" s="201">
        <v>0</v>
      </c>
      <c r="BA35" s="201">
        <v>3.65</v>
      </c>
      <c r="BB35" s="201">
        <v>0</v>
      </c>
      <c r="BC35" s="8">
        <f t="shared" si="19"/>
        <v>35.65</v>
      </c>
      <c r="BD35" s="201">
        <v>32</v>
      </c>
      <c r="BE35" s="201">
        <v>0</v>
      </c>
      <c r="BF35" s="201">
        <v>0</v>
      </c>
      <c r="BG35" s="201">
        <v>0</v>
      </c>
      <c r="BH35" s="201">
        <v>3.65</v>
      </c>
      <c r="BI35" s="201">
        <v>0</v>
      </c>
      <c r="BJ35" s="8">
        <f t="shared" si="20"/>
        <v>35.65</v>
      </c>
      <c r="BL35" s="8">
        <f t="shared" si="21"/>
        <v>35.65</v>
      </c>
      <c r="BM35" s="8">
        <f t="shared" si="22"/>
        <v>35.65</v>
      </c>
      <c r="BN35" s="8">
        <f t="shared" si="23"/>
        <v>35.65</v>
      </c>
      <c r="BO35" s="8">
        <f t="shared" si="24"/>
        <v>35.65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940</v>
      </c>
      <c r="G36" s="16">
        <f>'[3]11'!G38</f>
        <v>0</v>
      </c>
      <c r="H36" s="17">
        <f t="shared" si="27"/>
        <v>1260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160</v>
      </c>
      <c r="N36" s="16">
        <f>'[3]11'!O38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160</v>
      </c>
      <c r="V36" s="16">
        <f t="shared" si="29"/>
        <v>0</v>
      </c>
      <c r="W36" s="17">
        <f t="shared" si="30"/>
        <v>480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3.65</v>
      </c>
      <c r="AC36" s="8">
        <f t="shared" si="9"/>
        <v>0</v>
      </c>
      <c r="AD36" s="8">
        <f t="shared" si="10"/>
        <v>35.65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3.65</v>
      </c>
      <c r="AJ36" s="8">
        <f t="shared" si="16"/>
        <v>0</v>
      </c>
      <c r="AK36" s="8">
        <f t="shared" si="17"/>
        <v>35.65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152.69999999999999</v>
      </c>
      <c r="AQ36" s="8">
        <f t="shared" si="31"/>
        <v>0</v>
      </c>
      <c r="AR36" s="8">
        <f t="shared" si="18"/>
        <v>408.7</v>
      </c>
      <c r="AT36" s="8">
        <v>35.65</v>
      </c>
      <c r="AU36" s="8">
        <v>35.65</v>
      </c>
      <c r="AW36" s="201">
        <v>32</v>
      </c>
      <c r="AX36" s="201">
        <v>0</v>
      </c>
      <c r="AY36" s="201">
        <v>0</v>
      </c>
      <c r="AZ36" s="201">
        <v>0</v>
      </c>
      <c r="BA36" s="201">
        <v>3.65</v>
      </c>
      <c r="BB36" s="201">
        <v>0</v>
      </c>
      <c r="BC36" s="8">
        <f t="shared" si="19"/>
        <v>35.65</v>
      </c>
      <c r="BD36" s="201">
        <v>32</v>
      </c>
      <c r="BE36" s="201">
        <v>0</v>
      </c>
      <c r="BF36" s="201">
        <v>0</v>
      </c>
      <c r="BG36" s="201">
        <v>0</v>
      </c>
      <c r="BH36" s="201">
        <v>3.65</v>
      </c>
      <c r="BI36" s="201">
        <v>0</v>
      </c>
      <c r="BJ36" s="8">
        <f t="shared" si="20"/>
        <v>35.65</v>
      </c>
      <c r="BL36" s="8">
        <f t="shared" si="21"/>
        <v>35.65</v>
      </c>
      <c r="BM36" s="8">
        <f t="shared" si="22"/>
        <v>35.65</v>
      </c>
      <c r="BN36" s="8">
        <f t="shared" si="23"/>
        <v>35.65</v>
      </c>
      <c r="BO36" s="8">
        <f t="shared" si="24"/>
        <v>35.65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940</v>
      </c>
      <c r="G37" s="16">
        <f>'[3]11'!G39</f>
        <v>0</v>
      </c>
      <c r="H37" s="17">
        <f t="shared" si="27"/>
        <v>1260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160</v>
      </c>
      <c r="N37" s="16">
        <f>'[3]11'!O39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160</v>
      </c>
      <c r="V37" s="16">
        <f t="shared" si="29"/>
        <v>0</v>
      </c>
      <c r="W37" s="17">
        <f t="shared" si="30"/>
        <v>480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3.65</v>
      </c>
      <c r="AC37" s="8">
        <f t="shared" si="9"/>
        <v>0</v>
      </c>
      <c r="AD37" s="8">
        <f t="shared" si="10"/>
        <v>35.65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3.65</v>
      </c>
      <c r="AJ37" s="8">
        <f t="shared" si="16"/>
        <v>0</v>
      </c>
      <c r="AK37" s="8">
        <f t="shared" si="17"/>
        <v>35.65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152.69999999999999</v>
      </c>
      <c r="AQ37" s="8">
        <f t="shared" si="31"/>
        <v>0</v>
      </c>
      <c r="AR37" s="8">
        <f t="shared" si="18"/>
        <v>408.7</v>
      </c>
      <c r="AT37" s="8">
        <v>35.65</v>
      </c>
      <c r="AU37" s="8">
        <v>35.65</v>
      </c>
      <c r="AW37" s="201">
        <v>32</v>
      </c>
      <c r="AX37" s="201">
        <v>0</v>
      </c>
      <c r="AY37" s="201">
        <v>0</v>
      </c>
      <c r="AZ37" s="201">
        <v>0</v>
      </c>
      <c r="BA37" s="201">
        <v>3.65</v>
      </c>
      <c r="BB37" s="201">
        <v>0</v>
      </c>
      <c r="BC37" s="8">
        <f t="shared" si="19"/>
        <v>35.65</v>
      </c>
      <c r="BD37" s="201">
        <v>32</v>
      </c>
      <c r="BE37" s="201">
        <v>0</v>
      </c>
      <c r="BF37" s="201">
        <v>0</v>
      </c>
      <c r="BG37" s="201">
        <v>0</v>
      </c>
      <c r="BH37" s="201">
        <v>3.65</v>
      </c>
      <c r="BI37" s="201">
        <v>0</v>
      </c>
      <c r="BJ37" s="8">
        <f t="shared" si="20"/>
        <v>35.65</v>
      </c>
      <c r="BL37" s="8">
        <f t="shared" si="21"/>
        <v>35.65</v>
      </c>
      <c r="BM37" s="8">
        <f t="shared" si="22"/>
        <v>35.65</v>
      </c>
      <c r="BN37" s="8">
        <f t="shared" si="23"/>
        <v>35.65</v>
      </c>
      <c r="BO37" s="8">
        <f t="shared" si="24"/>
        <v>35.65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940</v>
      </c>
      <c r="G38" s="16">
        <f>'[3]11'!G40</f>
        <v>0</v>
      </c>
      <c r="H38" s="17">
        <f t="shared" si="27"/>
        <v>1260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160</v>
      </c>
      <c r="N38" s="16">
        <f>'[3]11'!O40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160</v>
      </c>
      <c r="V38" s="16">
        <f t="shared" si="29"/>
        <v>0</v>
      </c>
      <c r="W38" s="17">
        <f t="shared" si="30"/>
        <v>480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3.65</v>
      </c>
      <c r="AC38" s="8">
        <f t="shared" si="9"/>
        <v>0</v>
      </c>
      <c r="AD38" s="8">
        <f t="shared" si="10"/>
        <v>35.65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3.65</v>
      </c>
      <c r="AJ38" s="8">
        <f t="shared" si="16"/>
        <v>0</v>
      </c>
      <c r="AK38" s="8">
        <f t="shared" si="17"/>
        <v>35.65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152.69999999999999</v>
      </c>
      <c r="AQ38" s="8">
        <f t="shared" si="31"/>
        <v>0</v>
      </c>
      <c r="AR38" s="8">
        <f t="shared" si="18"/>
        <v>408.7</v>
      </c>
      <c r="AT38" s="8">
        <v>35.65</v>
      </c>
      <c r="AU38" s="8">
        <v>35.65</v>
      </c>
      <c r="AW38" s="201">
        <v>32</v>
      </c>
      <c r="AX38" s="201">
        <v>0</v>
      </c>
      <c r="AY38" s="201">
        <v>0</v>
      </c>
      <c r="AZ38" s="201">
        <v>0</v>
      </c>
      <c r="BA38" s="201">
        <v>3.65</v>
      </c>
      <c r="BB38" s="201">
        <v>0</v>
      </c>
      <c r="BC38" s="8">
        <f t="shared" si="19"/>
        <v>35.65</v>
      </c>
      <c r="BD38" s="201">
        <v>32</v>
      </c>
      <c r="BE38" s="201">
        <v>0</v>
      </c>
      <c r="BF38" s="201">
        <v>0</v>
      </c>
      <c r="BG38" s="201">
        <v>0</v>
      </c>
      <c r="BH38" s="201">
        <v>3.65</v>
      </c>
      <c r="BI38" s="201">
        <v>0</v>
      </c>
      <c r="BJ38" s="8">
        <f t="shared" si="20"/>
        <v>35.65</v>
      </c>
      <c r="BL38" s="8">
        <f t="shared" si="21"/>
        <v>35.65</v>
      </c>
      <c r="BM38" s="8">
        <f t="shared" si="22"/>
        <v>35.65</v>
      </c>
      <c r="BN38" s="8">
        <f t="shared" si="23"/>
        <v>35.65</v>
      </c>
      <c r="BO38" s="8">
        <f t="shared" si="24"/>
        <v>35.65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940</v>
      </c>
      <c r="G39" s="16">
        <f>'[3]11'!G41</f>
        <v>0</v>
      </c>
      <c r="H39" s="17">
        <f t="shared" si="27"/>
        <v>1260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160</v>
      </c>
      <c r="N39" s="16">
        <f>'[3]11'!O41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160</v>
      </c>
      <c r="V39" s="16">
        <f t="shared" si="29"/>
        <v>0</v>
      </c>
      <c r="W39" s="17">
        <f t="shared" si="30"/>
        <v>480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3.65</v>
      </c>
      <c r="AC39" s="8">
        <f t="shared" si="9"/>
        <v>0</v>
      </c>
      <c r="AD39" s="8">
        <f t="shared" si="10"/>
        <v>35.65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3.65</v>
      </c>
      <c r="AJ39" s="8">
        <f t="shared" si="16"/>
        <v>0</v>
      </c>
      <c r="AK39" s="8">
        <f t="shared" si="17"/>
        <v>35.65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152.69999999999999</v>
      </c>
      <c r="AQ39" s="8">
        <f t="shared" si="31"/>
        <v>0</v>
      </c>
      <c r="AR39" s="8">
        <f t="shared" si="18"/>
        <v>408.7</v>
      </c>
      <c r="AT39" s="8">
        <v>35.65</v>
      </c>
      <c r="AU39" s="8">
        <v>35.65</v>
      </c>
      <c r="AW39" s="201">
        <v>32</v>
      </c>
      <c r="AX39" s="201">
        <v>0</v>
      </c>
      <c r="AY39" s="201">
        <v>0</v>
      </c>
      <c r="AZ39" s="201">
        <v>0</v>
      </c>
      <c r="BA39" s="201">
        <v>3.65</v>
      </c>
      <c r="BB39" s="201">
        <v>0</v>
      </c>
      <c r="BC39" s="8">
        <f t="shared" si="19"/>
        <v>35.65</v>
      </c>
      <c r="BD39" s="201">
        <v>32</v>
      </c>
      <c r="BE39" s="201">
        <v>0</v>
      </c>
      <c r="BF39" s="201">
        <v>0</v>
      </c>
      <c r="BG39" s="201">
        <v>0</v>
      </c>
      <c r="BH39" s="201">
        <v>3.65</v>
      </c>
      <c r="BI39" s="201">
        <v>0</v>
      </c>
      <c r="BJ39" s="8">
        <f t="shared" si="20"/>
        <v>35.65</v>
      </c>
      <c r="BL39" s="8">
        <f t="shared" si="21"/>
        <v>35.65</v>
      </c>
      <c r="BM39" s="8">
        <f t="shared" si="22"/>
        <v>35.65</v>
      </c>
      <c r="BN39" s="8">
        <f t="shared" si="23"/>
        <v>35.65</v>
      </c>
      <c r="BO39" s="8">
        <f t="shared" si="24"/>
        <v>35.65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940</v>
      </c>
      <c r="G40" s="16">
        <f>'[3]11'!G42</f>
        <v>0</v>
      </c>
      <c r="H40" s="17">
        <f t="shared" si="27"/>
        <v>1260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160</v>
      </c>
      <c r="N40" s="16">
        <f>'[3]11'!O42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160</v>
      </c>
      <c r="V40" s="16">
        <f t="shared" si="29"/>
        <v>0</v>
      </c>
      <c r="W40" s="17">
        <f t="shared" si="30"/>
        <v>480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3.65</v>
      </c>
      <c r="AC40" s="8">
        <f t="shared" si="9"/>
        <v>0</v>
      </c>
      <c r="AD40" s="8">
        <f t="shared" si="10"/>
        <v>35.65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3.65</v>
      </c>
      <c r="AJ40" s="8">
        <f t="shared" si="16"/>
        <v>0</v>
      </c>
      <c r="AK40" s="8">
        <f t="shared" si="17"/>
        <v>35.65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152.69999999999999</v>
      </c>
      <c r="AQ40" s="8">
        <f t="shared" si="31"/>
        <v>0</v>
      </c>
      <c r="AR40" s="8">
        <f t="shared" si="18"/>
        <v>408.7</v>
      </c>
      <c r="AT40" s="8">
        <v>35.65</v>
      </c>
      <c r="AU40" s="8">
        <v>35.65</v>
      </c>
      <c r="AW40" s="201">
        <v>32</v>
      </c>
      <c r="AX40" s="201">
        <v>0</v>
      </c>
      <c r="AY40" s="201">
        <v>0</v>
      </c>
      <c r="AZ40" s="201">
        <v>0</v>
      </c>
      <c r="BA40" s="201">
        <v>3.65</v>
      </c>
      <c r="BB40" s="201">
        <v>0</v>
      </c>
      <c r="BC40" s="8">
        <f t="shared" si="19"/>
        <v>35.65</v>
      </c>
      <c r="BD40" s="201">
        <v>32</v>
      </c>
      <c r="BE40" s="201">
        <v>0</v>
      </c>
      <c r="BF40" s="201">
        <v>0</v>
      </c>
      <c r="BG40" s="201">
        <v>0</v>
      </c>
      <c r="BH40" s="201">
        <v>3.65</v>
      </c>
      <c r="BI40" s="201">
        <v>0</v>
      </c>
      <c r="BJ40" s="8">
        <f t="shared" si="20"/>
        <v>35.65</v>
      </c>
      <c r="BL40" s="8">
        <f t="shared" si="21"/>
        <v>35.65</v>
      </c>
      <c r="BM40" s="8">
        <f t="shared" si="22"/>
        <v>35.65</v>
      </c>
      <c r="BN40" s="8">
        <f t="shared" si="23"/>
        <v>35.65</v>
      </c>
      <c r="BO40" s="8">
        <f t="shared" si="24"/>
        <v>35.65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940</v>
      </c>
      <c r="G41" s="16">
        <f>'[3]11'!G43</f>
        <v>0</v>
      </c>
      <c r="H41" s="17">
        <f t="shared" si="27"/>
        <v>1260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160</v>
      </c>
      <c r="N41" s="16">
        <f>'[3]11'!O43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160</v>
      </c>
      <c r="V41" s="16">
        <f t="shared" si="29"/>
        <v>0</v>
      </c>
      <c r="W41" s="17">
        <f t="shared" si="30"/>
        <v>480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3.65</v>
      </c>
      <c r="AC41" s="8">
        <f t="shared" si="9"/>
        <v>0</v>
      </c>
      <c r="AD41" s="8">
        <f t="shared" si="10"/>
        <v>35.65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3.65</v>
      </c>
      <c r="AJ41" s="8">
        <f t="shared" si="16"/>
        <v>0</v>
      </c>
      <c r="AK41" s="8">
        <f t="shared" si="17"/>
        <v>35.65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152.69999999999999</v>
      </c>
      <c r="AQ41" s="8">
        <f t="shared" si="31"/>
        <v>0</v>
      </c>
      <c r="AR41" s="8">
        <f t="shared" si="18"/>
        <v>408.7</v>
      </c>
      <c r="AT41" s="8">
        <v>35.65</v>
      </c>
      <c r="AU41" s="8">
        <v>35.65</v>
      </c>
      <c r="AW41" s="201">
        <v>32</v>
      </c>
      <c r="AX41" s="201">
        <v>0</v>
      </c>
      <c r="AY41" s="201">
        <v>0</v>
      </c>
      <c r="AZ41" s="201">
        <v>0</v>
      </c>
      <c r="BA41" s="201">
        <v>3.65</v>
      </c>
      <c r="BB41" s="201">
        <v>0</v>
      </c>
      <c r="BC41" s="8">
        <f t="shared" si="19"/>
        <v>35.65</v>
      </c>
      <c r="BD41" s="201">
        <v>32</v>
      </c>
      <c r="BE41" s="201">
        <v>0</v>
      </c>
      <c r="BF41" s="201">
        <v>0</v>
      </c>
      <c r="BG41" s="201">
        <v>0</v>
      </c>
      <c r="BH41" s="201">
        <v>3.65</v>
      </c>
      <c r="BI41" s="201">
        <v>0</v>
      </c>
      <c r="BJ41" s="8">
        <f t="shared" si="20"/>
        <v>35.65</v>
      </c>
      <c r="BL41" s="8">
        <f t="shared" si="21"/>
        <v>35.65</v>
      </c>
      <c r="BM41" s="8">
        <f t="shared" si="22"/>
        <v>35.65</v>
      </c>
      <c r="BN41" s="8">
        <f t="shared" si="23"/>
        <v>35.65</v>
      </c>
      <c r="BO41" s="8">
        <f t="shared" si="24"/>
        <v>35.65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940</v>
      </c>
      <c r="G42" s="16">
        <f>'[3]11'!G44</f>
        <v>0</v>
      </c>
      <c r="H42" s="17">
        <f t="shared" si="27"/>
        <v>1260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160</v>
      </c>
      <c r="N42" s="16">
        <f>'[3]11'!O44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160</v>
      </c>
      <c r="V42" s="16">
        <f t="shared" si="29"/>
        <v>0</v>
      </c>
      <c r="W42" s="17">
        <f t="shared" si="30"/>
        <v>480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3.65</v>
      </c>
      <c r="AC42" s="8">
        <f t="shared" si="9"/>
        <v>0</v>
      </c>
      <c r="AD42" s="8">
        <f t="shared" si="10"/>
        <v>35.65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3.65</v>
      </c>
      <c r="AJ42" s="8">
        <f t="shared" si="16"/>
        <v>0</v>
      </c>
      <c r="AK42" s="8">
        <f t="shared" si="17"/>
        <v>35.65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152.69999999999999</v>
      </c>
      <c r="AQ42" s="8">
        <f t="shared" si="31"/>
        <v>0</v>
      </c>
      <c r="AR42" s="8">
        <f t="shared" si="18"/>
        <v>408.7</v>
      </c>
      <c r="AT42" s="8">
        <v>35.65</v>
      </c>
      <c r="AU42" s="8">
        <v>35.65</v>
      </c>
      <c r="AW42" s="201">
        <v>32</v>
      </c>
      <c r="AX42" s="201">
        <v>0</v>
      </c>
      <c r="AY42" s="201">
        <v>0</v>
      </c>
      <c r="AZ42" s="201">
        <v>0</v>
      </c>
      <c r="BA42" s="201">
        <v>3.65</v>
      </c>
      <c r="BB42" s="201">
        <v>0</v>
      </c>
      <c r="BC42" s="8">
        <f t="shared" si="19"/>
        <v>35.65</v>
      </c>
      <c r="BD42" s="201">
        <v>32</v>
      </c>
      <c r="BE42" s="201">
        <v>0</v>
      </c>
      <c r="BF42" s="201">
        <v>0</v>
      </c>
      <c r="BG42" s="201">
        <v>0</v>
      </c>
      <c r="BH42" s="201">
        <v>3.65</v>
      </c>
      <c r="BI42" s="201">
        <v>0</v>
      </c>
      <c r="BJ42" s="8">
        <f t="shared" si="20"/>
        <v>35.65</v>
      </c>
      <c r="BL42" s="8">
        <f t="shared" si="21"/>
        <v>35.65</v>
      </c>
      <c r="BM42" s="8">
        <f t="shared" si="22"/>
        <v>35.65</v>
      </c>
      <c r="BN42" s="8">
        <f t="shared" si="23"/>
        <v>35.65</v>
      </c>
      <c r="BO42" s="8">
        <f t="shared" si="24"/>
        <v>35.65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940</v>
      </c>
      <c r="G43" s="16">
        <f>'[3]11'!G45</f>
        <v>0</v>
      </c>
      <c r="H43" s="17">
        <f t="shared" si="27"/>
        <v>1260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160</v>
      </c>
      <c r="N43" s="16">
        <f>'[3]11'!O45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160</v>
      </c>
      <c r="V43" s="16">
        <f t="shared" si="29"/>
        <v>0</v>
      </c>
      <c r="W43" s="17">
        <f t="shared" si="30"/>
        <v>480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3.65</v>
      </c>
      <c r="AC43" s="8">
        <f t="shared" si="9"/>
        <v>0</v>
      </c>
      <c r="AD43" s="8">
        <f t="shared" si="10"/>
        <v>35.65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3.65</v>
      </c>
      <c r="AJ43" s="8">
        <f t="shared" si="16"/>
        <v>0</v>
      </c>
      <c r="AK43" s="8">
        <f t="shared" si="17"/>
        <v>35.65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152.69999999999999</v>
      </c>
      <c r="AQ43" s="8">
        <f t="shared" si="31"/>
        <v>0</v>
      </c>
      <c r="AR43" s="8">
        <f t="shared" si="18"/>
        <v>408.7</v>
      </c>
      <c r="AT43" s="8">
        <v>35.65</v>
      </c>
      <c r="AU43" s="8">
        <v>35.65</v>
      </c>
      <c r="AW43" s="201">
        <v>32</v>
      </c>
      <c r="AX43" s="201">
        <v>0</v>
      </c>
      <c r="AY43" s="201">
        <v>0</v>
      </c>
      <c r="AZ43" s="201">
        <v>0</v>
      </c>
      <c r="BA43" s="201">
        <v>3.65</v>
      </c>
      <c r="BB43" s="201">
        <v>0</v>
      </c>
      <c r="BC43" s="8">
        <f t="shared" si="19"/>
        <v>35.65</v>
      </c>
      <c r="BD43" s="201">
        <v>32</v>
      </c>
      <c r="BE43" s="201">
        <v>0</v>
      </c>
      <c r="BF43" s="201">
        <v>0</v>
      </c>
      <c r="BG43" s="201">
        <v>0</v>
      </c>
      <c r="BH43" s="201">
        <v>3.65</v>
      </c>
      <c r="BI43" s="201">
        <v>0</v>
      </c>
      <c r="BJ43" s="8">
        <f t="shared" si="20"/>
        <v>35.65</v>
      </c>
      <c r="BL43" s="8">
        <f t="shared" si="21"/>
        <v>35.65</v>
      </c>
      <c r="BM43" s="8">
        <f t="shared" si="22"/>
        <v>35.65</v>
      </c>
      <c r="BN43" s="8">
        <f t="shared" si="23"/>
        <v>35.65</v>
      </c>
      <c r="BO43" s="8">
        <f t="shared" si="24"/>
        <v>35.65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940</v>
      </c>
      <c r="G44" s="16">
        <f>'[3]11'!G46</f>
        <v>0</v>
      </c>
      <c r="H44" s="17">
        <f t="shared" si="27"/>
        <v>1260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160</v>
      </c>
      <c r="N44" s="16">
        <f>'[3]11'!O46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160</v>
      </c>
      <c r="V44" s="16">
        <f t="shared" si="29"/>
        <v>0</v>
      </c>
      <c r="W44" s="17">
        <f t="shared" si="30"/>
        <v>480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3.65</v>
      </c>
      <c r="AC44" s="8">
        <f t="shared" si="9"/>
        <v>0</v>
      </c>
      <c r="AD44" s="8">
        <f t="shared" si="10"/>
        <v>35.65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3.65</v>
      </c>
      <c r="AJ44" s="8">
        <f t="shared" si="16"/>
        <v>0</v>
      </c>
      <c r="AK44" s="8">
        <f t="shared" si="17"/>
        <v>35.65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152.69999999999999</v>
      </c>
      <c r="AQ44" s="8">
        <f t="shared" si="31"/>
        <v>0</v>
      </c>
      <c r="AR44" s="8">
        <f t="shared" si="18"/>
        <v>408.7</v>
      </c>
      <c r="AT44" s="8">
        <v>35.65</v>
      </c>
      <c r="AU44" s="8">
        <v>35.65</v>
      </c>
      <c r="AW44" s="201">
        <v>32</v>
      </c>
      <c r="AX44" s="201">
        <v>0</v>
      </c>
      <c r="AY44" s="201">
        <v>0</v>
      </c>
      <c r="AZ44" s="201">
        <v>0</v>
      </c>
      <c r="BA44" s="201">
        <v>3.65</v>
      </c>
      <c r="BB44" s="201">
        <v>0</v>
      </c>
      <c r="BC44" s="8">
        <f t="shared" si="19"/>
        <v>35.65</v>
      </c>
      <c r="BD44" s="201">
        <v>32</v>
      </c>
      <c r="BE44" s="201">
        <v>0</v>
      </c>
      <c r="BF44" s="201">
        <v>0</v>
      </c>
      <c r="BG44" s="201">
        <v>0</v>
      </c>
      <c r="BH44" s="201">
        <v>3.65</v>
      </c>
      <c r="BI44" s="201">
        <v>0</v>
      </c>
      <c r="BJ44" s="8">
        <f t="shared" si="20"/>
        <v>35.65</v>
      </c>
      <c r="BL44" s="8">
        <f t="shared" si="21"/>
        <v>35.65</v>
      </c>
      <c r="BM44" s="8">
        <f t="shared" si="22"/>
        <v>35.65</v>
      </c>
      <c r="BN44" s="8">
        <f t="shared" si="23"/>
        <v>35.65</v>
      </c>
      <c r="BO44" s="8">
        <f t="shared" si="24"/>
        <v>35.65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940</v>
      </c>
      <c r="G45" s="16">
        <f>'[3]11'!G47</f>
        <v>0</v>
      </c>
      <c r="H45" s="17">
        <f t="shared" si="27"/>
        <v>1260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160</v>
      </c>
      <c r="N45" s="16">
        <f>'[3]11'!O47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160</v>
      </c>
      <c r="V45" s="16">
        <f t="shared" si="29"/>
        <v>0</v>
      </c>
      <c r="W45" s="17">
        <f t="shared" si="30"/>
        <v>480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3.65</v>
      </c>
      <c r="AC45" s="8">
        <f t="shared" si="9"/>
        <v>0</v>
      </c>
      <c r="AD45" s="8">
        <f t="shared" si="10"/>
        <v>35.65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3.65</v>
      </c>
      <c r="AJ45" s="8">
        <f t="shared" si="16"/>
        <v>0</v>
      </c>
      <c r="AK45" s="8">
        <f t="shared" si="17"/>
        <v>35.65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152.69999999999999</v>
      </c>
      <c r="AQ45" s="8">
        <f t="shared" si="31"/>
        <v>0</v>
      </c>
      <c r="AR45" s="8">
        <f t="shared" si="18"/>
        <v>408.7</v>
      </c>
      <c r="AT45" s="8">
        <v>35.65</v>
      </c>
      <c r="AU45" s="8">
        <v>35.65</v>
      </c>
      <c r="AW45" s="201">
        <v>32</v>
      </c>
      <c r="AX45" s="201">
        <v>0</v>
      </c>
      <c r="AY45" s="201">
        <v>0</v>
      </c>
      <c r="AZ45" s="201">
        <v>0</v>
      </c>
      <c r="BA45" s="201">
        <v>3.65</v>
      </c>
      <c r="BB45" s="201">
        <v>0</v>
      </c>
      <c r="BC45" s="8">
        <f t="shared" si="19"/>
        <v>35.65</v>
      </c>
      <c r="BD45" s="201">
        <v>32</v>
      </c>
      <c r="BE45" s="201">
        <v>0</v>
      </c>
      <c r="BF45" s="201">
        <v>0</v>
      </c>
      <c r="BG45" s="201">
        <v>0</v>
      </c>
      <c r="BH45" s="201">
        <v>3.65</v>
      </c>
      <c r="BI45" s="201">
        <v>0</v>
      </c>
      <c r="BJ45" s="8">
        <f t="shared" si="20"/>
        <v>35.65</v>
      </c>
      <c r="BL45" s="8">
        <f t="shared" si="21"/>
        <v>35.65</v>
      </c>
      <c r="BM45" s="8">
        <f t="shared" si="22"/>
        <v>35.65</v>
      </c>
      <c r="BN45" s="8">
        <f t="shared" si="23"/>
        <v>35.65</v>
      </c>
      <c r="BO45" s="8">
        <f t="shared" si="24"/>
        <v>35.65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940</v>
      </c>
      <c r="G46" s="16">
        <f>'[3]11'!G48</f>
        <v>0</v>
      </c>
      <c r="H46" s="17">
        <f t="shared" si="27"/>
        <v>1260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160</v>
      </c>
      <c r="N46" s="16">
        <f>'[3]11'!O48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160</v>
      </c>
      <c r="V46" s="16">
        <f t="shared" si="29"/>
        <v>0</v>
      </c>
      <c r="W46" s="17">
        <f t="shared" si="30"/>
        <v>480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3.65</v>
      </c>
      <c r="AC46" s="8">
        <f t="shared" si="9"/>
        <v>0</v>
      </c>
      <c r="AD46" s="8">
        <f t="shared" si="10"/>
        <v>35.65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3.65</v>
      </c>
      <c r="AJ46" s="8">
        <f t="shared" si="16"/>
        <v>0</v>
      </c>
      <c r="AK46" s="8">
        <f t="shared" si="17"/>
        <v>35.65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152.69999999999999</v>
      </c>
      <c r="AQ46" s="8">
        <f t="shared" si="31"/>
        <v>0</v>
      </c>
      <c r="AR46" s="8">
        <f t="shared" si="18"/>
        <v>408.7</v>
      </c>
      <c r="AT46" s="8">
        <v>35.65</v>
      </c>
      <c r="AU46" s="8">
        <v>35.65</v>
      </c>
      <c r="AW46" s="201">
        <v>32</v>
      </c>
      <c r="AX46" s="201">
        <v>0</v>
      </c>
      <c r="AY46" s="201">
        <v>0</v>
      </c>
      <c r="AZ46" s="201">
        <v>0</v>
      </c>
      <c r="BA46" s="201">
        <v>3.65</v>
      </c>
      <c r="BB46" s="201">
        <v>0</v>
      </c>
      <c r="BC46" s="8">
        <f t="shared" si="19"/>
        <v>35.65</v>
      </c>
      <c r="BD46" s="201">
        <v>32</v>
      </c>
      <c r="BE46" s="201">
        <v>0</v>
      </c>
      <c r="BF46" s="201">
        <v>0</v>
      </c>
      <c r="BG46" s="201">
        <v>0</v>
      </c>
      <c r="BH46" s="201">
        <v>3.65</v>
      </c>
      <c r="BI46" s="201">
        <v>0</v>
      </c>
      <c r="BJ46" s="8">
        <f t="shared" si="20"/>
        <v>35.65</v>
      </c>
      <c r="BL46" s="8">
        <f t="shared" si="21"/>
        <v>35.65</v>
      </c>
      <c r="BM46" s="8">
        <f t="shared" si="22"/>
        <v>35.65</v>
      </c>
      <c r="BN46" s="8">
        <f t="shared" si="23"/>
        <v>35.65</v>
      </c>
      <c r="BO46" s="8">
        <f t="shared" si="24"/>
        <v>35.65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940</v>
      </c>
      <c r="G47" s="16">
        <f>'[3]11'!G49</f>
        <v>0</v>
      </c>
      <c r="H47" s="17">
        <f t="shared" si="27"/>
        <v>1260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160</v>
      </c>
      <c r="N47" s="16">
        <f>'[3]11'!O49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160</v>
      </c>
      <c r="V47" s="16">
        <f t="shared" si="29"/>
        <v>0</v>
      </c>
      <c r="W47" s="17">
        <f t="shared" si="30"/>
        <v>480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3.65</v>
      </c>
      <c r="AC47" s="8">
        <f t="shared" si="9"/>
        <v>0</v>
      </c>
      <c r="AD47" s="8">
        <f t="shared" si="10"/>
        <v>35.65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3.65</v>
      </c>
      <c r="AJ47" s="8">
        <f t="shared" si="16"/>
        <v>0</v>
      </c>
      <c r="AK47" s="8">
        <f t="shared" si="17"/>
        <v>35.65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152.69999999999999</v>
      </c>
      <c r="AQ47" s="8">
        <f t="shared" si="31"/>
        <v>0</v>
      </c>
      <c r="AR47" s="8">
        <f t="shared" si="18"/>
        <v>408.7</v>
      </c>
      <c r="AT47" s="8">
        <v>35.65</v>
      </c>
      <c r="AU47" s="8">
        <v>35.65</v>
      </c>
      <c r="AW47" s="201">
        <v>32</v>
      </c>
      <c r="AX47" s="201">
        <v>0</v>
      </c>
      <c r="AY47" s="201">
        <v>0</v>
      </c>
      <c r="AZ47" s="201">
        <v>0</v>
      </c>
      <c r="BA47" s="201">
        <v>3.65</v>
      </c>
      <c r="BB47" s="201">
        <v>0</v>
      </c>
      <c r="BC47" s="8">
        <f t="shared" si="19"/>
        <v>35.65</v>
      </c>
      <c r="BD47" s="201">
        <v>32</v>
      </c>
      <c r="BE47" s="201">
        <v>0</v>
      </c>
      <c r="BF47" s="201">
        <v>0</v>
      </c>
      <c r="BG47" s="201">
        <v>0</v>
      </c>
      <c r="BH47" s="201">
        <v>3.65</v>
      </c>
      <c r="BI47" s="201">
        <v>0</v>
      </c>
      <c r="BJ47" s="8">
        <f t="shared" si="20"/>
        <v>35.65</v>
      </c>
      <c r="BL47" s="8">
        <f t="shared" si="21"/>
        <v>35.65</v>
      </c>
      <c r="BM47" s="8">
        <f t="shared" si="22"/>
        <v>35.65</v>
      </c>
      <c r="BN47" s="8">
        <f t="shared" si="23"/>
        <v>35.65</v>
      </c>
      <c r="BO47" s="8">
        <f t="shared" si="24"/>
        <v>35.65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940</v>
      </c>
      <c r="G48" s="16">
        <f>'[3]11'!G50</f>
        <v>0</v>
      </c>
      <c r="H48" s="17">
        <f t="shared" si="27"/>
        <v>1260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160</v>
      </c>
      <c r="N48" s="16">
        <f>'[3]11'!O50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160</v>
      </c>
      <c r="V48" s="16">
        <f t="shared" si="29"/>
        <v>0</v>
      </c>
      <c r="W48" s="17">
        <f t="shared" si="30"/>
        <v>480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3.65</v>
      </c>
      <c r="AC48" s="8">
        <f t="shared" si="9"/>
        <v>0</v>
      </c>
      <c r="AD48" s="8">
        <f t="shared" si="10"/>
        <v>35.65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3.65</v>
      </c>
      <c r="AJ48" s="8">
        <f t="shared" si="16"/>
        <v>0</v>
      </c>
      <c r="AK48" s="8">
        <f t="shared" si="17"/>
        <v>35.65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152.69999999999999</v>
      </c>
      <c r="AQ48" s="8">
        <f t="shared" si="31"/>
        <v>0</v>
      </c>
      <c r="AR48" s="8">
        <f t="shared" si="18"/>
        <v>408.7</v>
      </c>
      <c r="AT48" s="8">
        <v>35.65</v>
      </c>
      <c r="AU48" s="8">
        <v>35.65</v>
      </c>
      <c r="AW48" s="201">
        <v>32</v>
      </c>
      <c r="AX48" s="201">
        <v>0</v>
      </c>
      <c r="AY48" s="201">
        <v>0</v>
      </c>
      <c r="AZ48" s="201">
        <v>0</v>
      </c>
      <c r="BA48" s="201">
        <v>3.65</v>
      </c>
      <c r="BB48" s="201">
        <v>0</v>
      </c>
      <c r="BC48" s="8">
        <f t="shared" si="19"/>
        <v>35.65</v>
      </c>
      <c r="BD48" s="201">
        <v>32</v>
      </c>
      <c r="BE48" s="201">
        <v>0</v>
      </c>
      <c r="BF48" s="201">
        <v>0</v>
      </c>
      <c r="BG48" s="201">
        <v>0</v>
      </c>
      <c r="BH48" s="201">
        <v>3.65</v>
      </c>
      <c r="BI48" s="201">
        <v>0</v>
      </c>
      <c r="BJ48" s="8">
        <f t="shared" si="20"/>
        <v>35.65</v>
      </c>
      <c r="BL48" s="8">
        <f t="shared" si="21"/>
        <v>35.65</v>
      </c>
      <c r="BM48" s="8">
        <f t="shared" si="22"/>
        <v>35.65</v>
      </c>
      <c r="BN48" s="8">
        <f t="shared" si="23"/>
        <v>35.65</v>
      </c>
      <c r="BO48" s="8">
        <f t="shared" si="24"/>
        <v>35.65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940</v>
      </c>
      <c r="G49" s="16">
        <f>'[3]11'!G51</f>
        <v>0</v>
      </c>
      <c r="H49" s="17">
        <f t="shared" si="27"/>
        <v>1260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160</v>
      </c>
      <c r="N49" s="16">
        <f>'[3]11'!O51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160</v>
      </c>
      <c r="V49" s="16">
        <f t="shared" si="29"/>
        <v>0</v>
      </c>
      <c r="W49" s="17">
        <f t="shared" si="30"/>
        <v>480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3.65</v>
      </c>
      <c r="AC49" s="8">
        <f t="shared" si="9"/>
        <v>0</v>
      </c>
      <c r="AD49" s="8">
        <f t="shared" si="10"/>
        <v>35.65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3.65</v>
      </c>
      <c r="AJ49" s="8">
        <f t="shared" si="16"/>
        <v>0</v>
      </c>
      <c r="AK49" s="8">
        <f t="shared" si="17"/>
        <v>35.65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152.69999999999999</v>
      </c>
      <c r="AQ49" s="8">
        <f t="shared" si="31"/>
        <v>0</v>
      </c>
      <c r="AR49" s="8">
        <f t="shared" si="18"/>
        <v>408.7</v>
      </c>
      <c r="AT49" s="8">
        <v>35.65</v>
      </c>
      <c r="AU49" s="8">
        <v>35.65</v>
      </c>
      <c r="AW49" s="201">
        <v>32</v>
      </c>
      <c r="AX49" s="201">
        <v>0</v>
      </c>
      <c r="AY49" s="201">
        <v>0</v>
      </c>
      <c r="AZ49" s="201">
        <v>0</v>
      </c>
      <c r="BA49" s="201">
        <v>3.65</v>
      </c>
      <c r="BB49" s="201">
        <v>0</v>
      </c>
      <c r="BC49" s="8">
        <f t="shared" si="19"/>
        <v>35.65</v>
      </c>
      <c r="BD49" s="201">
        <v>32</v>
      </c>
      <c r="BE49" s="201">
        <v>0</v>
      </c>
      <c r="BF49" s="201">
        <v>0</v>
      </c>
      <c r="BG49" s="201">
        <v>0</v>
      </c>
      <c r="BH49" s="201">
        <v>3.65</v>
      </c>
      <c r="BI49" s="201">
        <v>0</v>
      </c>
      <c r="BJ49" s="8">
        <f t="shared" si="20"/>
        <v>35.65</v>
      </c>
      <c r="BL49" s="8">
        <f t="shared" si="21"/>
        <v>35.65</v>
      </c>
      <c r="BM49" s="8">
        <f t="shared" si="22"/>
        <v>35.65</v>
      </c>
      <c r="BN49" s="8">
        <f t="shared" si="23"/>
        <v>35.65</v>
      </c>
      <c r="BO49" s="8">
        <f t="shared" si="24"/>
        <v>35.65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940</v>
      </c>
      <c r="G50" s="16">
        <f>'[3]11'!G52</f>
        <v>0</v>
      </c>
      <c r="H50" s="17">
        <f t="shared" si="27"/>
        <v>1260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160</v>
      </c>
      <c r="N50" s="16">
        <f>'[3]11'!O52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160</v>
      </c>
      <c r="V50" s="16">
        <f t="shared" si="29"/>
        <v>0</v>
      </c>
      <c r="W50" s="17">
        <f t="shared" si="30"/>
        <v>480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3.65</v>
      </c>
      <c r="AC50" s="8">
        <f t="shared" si="9"/>
        <v>0</v>
      </c>
      <c r="AD50" s="8">
        <f t="shared" si="10"/>
        <v>35.65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3.65</v>
      </c>
      <c r="AJ50" s="8">
        <f t="shared" si="16"/>
        <v>0</v>
      </c>
      <c r="AK50" s="8">
        <f t="shared" si="17"/>
        <v>35.65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152.69999999999999</v>
      </c>
      <c r="AQ50" s="8">
        <f t="shared" si="31"/>
        <v>0</v>
      </c>
      <c r="AR50" s="8">
        <f t="shared" si="18"/>
        <v>408.7</v>
      </c>
      <c r="AT50" s="8">
        <v>35.65</v>
      </c>
      <c r="AU50" s="8">
        <v>35.65</v>
      </c>
      <c r="AW50" s="201">
        <v>32</v>
      </c>
      <c r="AX50" s="201">
        <v>0</v>
      </c>
      <c r="AY50" s="201">
        <v>0</v>
      </c>
      <c r="AZ50" s="201">
        <v>0</v>
      </c>
      <c r="BA50" s="201">
        <v>3.65</v>
      </c>
      <c r="BB50" s="201">
        <v>0</v>
      </c>
      <c r="BC50" s="8">
        <f t="shared" si="19"/>
        <v>35.65</v>
      </c>
      <c r="BD50" s="201">
        <v>32</v>
      </c>
      <c r="BE50" s="201">
        <v>0</v>
      </c>
      <c r="BF50" s="201">
        <v>0</v>
      </c>
      <c r="BG50" s="201">
        <v>0</v>
      </c>
      <c r="BH50" s="201">
        <v>3.65</v>
      </c>
      <c r="BI50" s="201">
        <v>0</v>
      </c>
      <c r="BJ50" s="8">
        <f t="shared" si="20"/>
        <v>35.65</v>
      </c>
      <c r="BL50" s="8">
        <f t="shared" si="21"/>
        <v>35.65</v>
      </c>
      <c r="BM50" s="8">
        <f t="shared" si="22"/>
        <v>35.65</v>
      </c>
      <c r="BN50" s="8">
        <f t="shared" si="23"/>
        <v>35.65</v>
      </c>
      <c r="BO50" s="8">
        <f t="shared" si="24"/>
        <v>35.65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920</v>
      </c>
      <c r="G51" s="16">
        <f>'[3]11'!G53</f>
        <v>0</v>
      </c>
      <c r="H51" s="17">
        <f t="shared" si="27"/>
        <v>1240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160</v>
      </c>
      <c r="N51" s="16">
        <f>'[3]11'!O53</f>
        <v>0</v>
      </c>
      <c r="O51" s="17">
        <f t="shared" si="28"/>
        <v>480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160</v>
      </c>
      <c r="V51" s="16">
        <f t="shared" si="29"/>
        <v>0</v>
      </c>
      <c r="W51" s="17">
        <f t="shared" si="30"/>
        <v>480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3.65</v>
      </c>
      <c r="AC51" s="8">
        <f t="shared" si="9"/>
        <v>0</v>
      </c>
      <c r="AD51" s="8">
        <f t="shared" si="10"/>
        <v>35.65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3.65</v>
      </c>
      <c r="AJ51" s="8">
        <f t="shared" si="16"/>
        <v>0</v>
      </c>
      <c r="AK51" s="8">
        <f t="shared" si="17"/>
        <v>35.65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152.69999999999999</v>
      </c>
      <c r="AQ51" s="8">
        <f t="shared" si="31"/>
        <v>0</v>
      </c>
      <c r="AR51" s="8">
        <f t="shared" si="18"/>
        <v>408.7</v>
      </c>
      <c r="AT51" s="8">
        <v>35.65</v>
      </c>
      <c r="AU51" s="8">
        <v>35.65</v>
      </c>
      <c r="AW51" s="201">
        <v>32</v>
      </c>
      <c r="AX51" s="201">
        <v>0</v>
      </c>
      <c r="AY51" s="201">
        <v>0</v>
      </c>
      <c r="AZ51" s="201">
        <v>0</v>
      </c>
      <c r="BA51" s="201">
        <v>3.65</v>
      </c>
      <c r="BB51" s="201">
        <v>0</v>
      </c>
      <c r="BC51" s="8">
        <f t="shared" si="19"/>
        <v>35.65</v>
      </c>
      <c r="BD51" s="201">
        <v>32</v>
      </c>
      <c r="BE51" s="201">
        <v>0</v>
      </c>
      <c r="BF51" s="201">
        <v>0</v>
      </c>
      <c r="BG51" s="201">
        <v>0</v>
      </c>
      <c r="BH51" s="201">
        <v>3.65</v>
      </c>
      <c r="BI51" s="201">
        <v>0</v>
      </c>
      <c r="BJ51" s="8">
        <f t="shared" si="20"/>
        <v>35.65</v>
      </c>
      <c r="BL51" s="8">
        <f t="shared" si="21"/>
        <v>35.65</v>
      </c>
      <c r="BM51" s="8">
        <f t="shared" si="22"/>
        <v>35.65</v>
      </c>
      <c r="BN51" s="8">
        <f t="shared" si="23"/>
        <v>35.65</v>
      </c>
      <c r="BO51" s="8">
        <f t="shared" si="24"/>
        <v>35.65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920</v>
      </c>
      <c r="G52" s="16">
        <f>'[3]11'!G54</f>
        <v>0</v>
      </c>
      <c r="H52" s="17">
        <f t="shared" si="27"/>
        <v>1240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160</v>
      </c>
      <c r="N52" s="16">
        <f>'[3]11'!O54</f>
        <v>0</v>
      </c>
      <c r="O52" s="17">
        <f t="shared" si="28"/>
        <v>480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160</v>
      </c>
      <c r="V52" s="16">
        <f t="shared" si="29"/>
        <v>0</v>
      </c>
      <c r="W52" s="17">
        <f t="shared" si="30"/>
        <v>480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3.65</v>
      </c>
      <c r="AC52" s="8">
        <f t="shared" si="9"/>
        <v>0</v>
      </c>
      <c r="AD52" s="8">
        <f t="shared" si="10"/>
        <v>35.65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3.65</v>
      </c>
      <c r="AJ52" s="8">
        <f t="shared" si="16"/>
        <v>0</v>
      </c>
      <c r="AK52" s="8">
        <f t="shared" si="17"/>
        <v>35.65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152.69999999999999</v>
      </c>
      <c r="AQ52" s="8">
        <f t="shared" si="31"/>
        <v>0</v>
      </c>
      <c r="AR52" s="8">
        <f t="shared" si="18"/>
        <v>408.7</v>
      </c>
      <c r="AT52" s="8">
        <v>35.65</v>
      </c>
      <c r="AU52" s="8">
        <v>35.65</v>
      </c>
      <c r="AW52" s="201">
        <v>32</v>
      </c>
      <c r="AX52" s="201">
        <v>0</v>
      </c>
      <c r="AY52" s="201">
        <v>0</v>
      </c>
      <c r="AZ52" s="201">
        <v>0</v>
      </c>
      <c r="BA52" s="201">
        <v>3.65</v>
      </c>
      <c r="BB52" s="201">
        <v>0</v>
      </c>
      <c r="BC52" s="8">
        <f t="shared" si="19"/>
        <v>35.65</v>
      </c>
      <c r="BD52" s="201">
        <v>32</v>
      </c>
      <c r="BE52" s="201">
        <v>0</v>
      </c>
      <c r="BF52" s="201">
        <v>0</v>
      </c>
      <c r="BG52" s="201">
        <v>0</v>
      </c>
      <c r="BH52" s="201">
        <v>3.65</v>
      </c>
      <c r="BI52" s="201">
        <v>0</v>
      </c>
      <c r="BJ52" s="8">
        <f t="shared" si="20"/>
        <v>35.65</v>
      </c>
      <c r="BL52" s="8">
        <f t="shared" si="21"/>
        <v>35.65</v>
      </c>
      <c r="BM52" s="8">
        <f t="shared" si="22"/>
        <v>35.65</v>
      </c>
      <c r="BN52" s="8">
        <f t="shared" si="23"/>
        <v>35.65</v>
      </c>
      <c r="BO52" s="8">
        <f t="shared" si="24"/>
        <v>35.65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920</v>
      </c>
      <c r="G53" s="16">
        <f>'[3]11'!G55</f>
        <v>0</v>
      </c>
      <c r="H53" s="17">
        <f t="shared" si="27"/>
        <v>1240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160</v>
      </c>
      <c r="N53" s="16">
        <f>'[3]11'!O55</f>
        <v>0</v>
      </c>
      <c r="O53" s="17">
        <f t="shared" si="28"/>
        <v>480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160</v>
      </c>
      <c r="V53" s="16">
        <f t="shared" si="29"/>
        <v>0</v>
      </c>
      <c r="W53" s="17">
        <f t="shared" si="30"/>
        <v>480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3.65</v>
      </c>
      <c r="AC53" s="8">
        <f t="shared" si="9"/>
        <v>0</v>
      </c>
      <c r="AD53" s="8">
        <f t="shared" si="10"/>
        <v>35.65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3.65</v>
      </c>
      <c r="AJ53" s="8">
        <f t="shared" si="16"/>
        <v>0</v>
      </c>
      <c r="AK53" s="8">
        <f t="shared" si="17"/>
        <v>35.65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152.69999999999999</v>
      </c>
      <c r="AQ53" s="8">
        <f t="shared" si="31"/>
        <v>0</v>
      </c>
      <c r="AR53" s="8">
        <f t="shared" si="18"/>
        <v>408.7</v>
      </c>
      <c r="AT53" s="8">
        <v>35.65</v>
      </c>
      <c r="AU53" s="8">
        <v>35.65</v>
      </c>
      <c r="AW53" s="201">
        <v>32</v>
      </c>
      <c r="AX53" s="201">
        <v>0</v>
      </c>
      <c r="AY53" s="201">
        <v>0</v>
      </c>
      <c r="AZ53" s="201">
        <v>0</v>
      </c>
      <c r="BA53" s="201">
        <v>3.65</v>
      </c>
      <c r="BB53" s="201">
        <v>0</v>
      </c>
      <c r="BC53" s="8">
        <f t="shared" si="19"/>
        <v>35.65</v>
      </c>
      <c r="BD53" s="201">
        <v>32</v>
      </c>
      <c r="BE53" s="201">
        <v>0</v>
      </c>
      <c r="BF53" s="201">
        <v>0</v>
      </c>
      <c r="BG53" s="201">
        <v>0</v>
      </c>
      <c r="BH53" s="201">
        <v>3.65</v>
      </c>
      <c r="BI53" s="201">
        <v>0</v>
      </c>
      <c r="BJ53" s="8">
        <f t="shared" si="20"/>
        <v>35.65</v>
      </c>
      <c r="BL53" s="8">
        <f t="shared" si="21"/>
        <v>35.65</v>
      </c>
      <c r="BM53" s="8">
        <f t="shared" si="22"/>
        <v>35.65</v>
      </c>
      <c r="BN53" s="8">
        <f t="shared" si="23"/>
        <v>35.65</v>
      </c>
      <c r="BO53" s="8">
        <f t="shared" si="24"/>
        <v>35.65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920</v>
      </c>
      <c r="G54" s="16">
        <f>'[3]11'!G56</f>
        <v>0</v>
      </c>
      <c r="H54" s="17">
        <f t="shared" si="27"/>
        <v>1240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160</v>
      </c>
      <c r="N54" s="16">
        <f>'[3]11'!O56</f>
        <v>0</v>
      </c>
      <c r="O54" s="17">
        <f t="shared" si="28"/>
        <v>480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160</v>
      </c>
      <c r="V54" s="16">
        <f t="shared" si="29"/>
        <v>0</v>
      </c>
      <c r="W54" s="17">
        <f t="shared" si="30"/>
        <v>480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3.65</v>
      </c>
      <c r="AC54" s="8">
        <f t="shared" si="9"/>
        <v>0</v>
      </c>
      <c r="AD54" s="8">
        <f t="shared" si="10"/>
        <v>35.65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3.65</v>
      </c>
      <c r="AJ54" s="8">
        <f t="shared" si="16"/>
        <v>0</v>
      </c>
      <c r="AK54" s="8">
        <f t="shared" si="17"/>
        <v>35.65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152.69999999999999</v>
      </c>
      <c r="AQ54" s="8">
        <f t="shared" si="31"/>
        <v>0</v>
      </c>
      <c r="AR54" s="8">
        <f t="shared" si="18"/>
        <v>408.7</v>
      </c>
      <c r="AT54" s="8">
        <v>35.65</v>
      </c>
      <c r="AU54" s="8">
        <v>35.65</v>
      </c>
      <c r="AW54" s="201">
        <v>32</v>
      </c>
      <c r="AX54" s="201">
        <v>0</v>
      </c>
      <c r="AY54" s="201">
        <v>0</v>
      </c>
      <c r="AZ54" s="201">
        <v>0</v>
      </c>
      <c r="BA54" s="201">
        <v>3.65</v>
      </c>
      <c r="BB54" s="201">
        <v>0</v>
      </c>
      <c r="BC54" s="8">
        <f t="shared" si="19"/>
        <v>35.65</v>
      </c>
      <c r="BD54" s="201">
        <v>32</v>
      </c>
      <c r="BE54" s="201">
        <v>0</v>
      </c>
      <c r="BF54" s="201">
        <v>0</v>
      </c>
      <c r="BG54" s="201">
        <v>0</v>
      </c>
      <c r="BH54" s="201">
        <v>3.65</v>
      </c>
      <c r="BI54" s="201">
        <v>0</v>
      </c>
      <c r="BJ54" s="8">
        <f t="shared" si="20"/>
        <v>35.65</v>
      </c>
      <c r="BL54" s="8">
        <f t="shared" si="21"/>
        <v>35.65</v>
      </c>
      <c r="BM54" s="8">
        <f t="shared" si="22"/>
        <v>35.65</v>
      </c>
      <c r="BN54" s="8">
        <f t="shared" si="23"/>
        <v>35.65</v>
      </c>
      <c r="BO54" s="8">
        <f t="shared" si="24"/>
        <v>35.65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920</v>
      </c>
      <c r="G55" s="16">
        <f>'[3]11'!G57</f>
        <v>0</v>
      </c>
      <c r="H55" s="17">
        <f t="shared" si="27"/>
        <v>1240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160</v>
      </c>
      <c r="N55" s="16">
        <f>'[3]11'!O57</f>
        <v>0</v>
      </c>
      <c r="O55" s="17">
        <f t="shared" si="28"/>
        <v>480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160</v>
      </c>
      <c r="V55" s="16">
        <f t="shared" si="29"/>
        <v>0</v>
      </c>
      <c r="W55" s="17">
        <f t="shared" si="30"/>
        <v>480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3.65</v>
      </c>
      <c r="AC55" s="8">
        <f t="shared" si="9"/>
        <v>0</v>
      </c>
      <c r="AD55" s="8">
        <f t="shared" si="10"/>
        <v>35.65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3.65</v>
      </c>
      <c r="AJ55" s="8">
        <f t="shared" si="16"/>
        <v>0</v>
      </c>
      <c r="AK55" s="8">
        <f t="shared" si="17"/>
        <v>35.65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152.69999999999999</v>
      </c>
      <c r="AQ55" s="8">
        <f t="shared" si="31"/>
        <v>0</v>
      </c>
      <c r="AR55" s="8">
        <f t="shared" si="18"/>
        <v>408.7</v>
      </c>
      <c r="AT55" s="8">
        <v>35.65</v>
      </c>
      <c r="AU55" s="8">
        <v>35.65</v>
      </c>
      <c r="AW55" s="201">
        <v>32</v>
      </c>
      <c r="AX55" s="201">
        <v>0</v>
      </c>
      <c r="AY55" s="201">
        <v>0</v>
      </c>
      <c r="AZ55" s="201">
        <v>0</v>
      </c>
      <c r="BA55" s="201">
        <v>3.65</v>
      </c>
      <c r="BB55" s="201">
        <v>0</v>
      </c>
      <c r="BC55" s="8">
        <f t="shared" si="19"/>
        <v>35.65</v>
      </c>
      <c r="BD55" s="201">
        <v>32</v>
      </c>
      <c r="BE55" s="201">
        <v>0</v>
      </c>
      <c r="BF55" s="201">
        <v>0</v>
      </c>
      <c r="BG55" s="201">
        <v>0</v>
      </c>
      <c r="BH55" s="201">
        <v>3.65</v>
      </c>
      <c r="BI55" s="201">
        <v>0</v>
      </c>
      <c r="BJ55" s="8">
        <f t="shared" si="20"/>
        <v>35.65</v>
      </c>
      <c r="BL55" s="8">
        <f t="shared" si="21"/>
        <v>35.65</v>
      </c>
      <c r="BM55" s="8">
        <f t="shared" si="22"/>
        <v>35.65</v>
      </c>
      <c r="BN55" s="8">
        <f t="shared" si="23"/>
        <v>35.65</v>
      </c>
      <c r="BO55" s="8">
        <f t="shared" si="24"/>
        <v>35.65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920</v>
      </c>
      <c r="G56" s="16">
        <f>'[3]11'!G58</f>
        <v>0</v>
      </c>
      <c r="H56" s="17">
        <f t="shared" si="27"/>
        <v>1240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160</v>
      </c>
      <c r="N56" s="16">
        <f>'[3]11'!O58</f>
        <v>0</v>
      </c>
      <c r="O56" s="17">
        <f t="shared" si="28"/>
        <v>480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160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3.65</v>
      </c>
      <c r="AC56" s="8">
        <f t="shared" si="9"/>
        <v>0</v>
      </c>
      <c r="AD56" s="8">
        <f t="shared" si="10"/>
        <v>35.65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3.65</v>
      </c>
      <c r="AJ56" s="8">
        <f t="shared" si="16"/>
        <v>0</v>
      </c>
      <c r="AK56" s="8">
        <f t="shared" si="17"/>
        <v>35.65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152.69999999999999</v>
      </c>
      <c r="AQ56" s="8">
        <f t="shared" si="31"/>
        <v>0</v>
      </c>
      <c r="AR56" s="8">
        <f t="shared" si="18"/>
        <v>408.7</v>
      </c>
      <c r="AT56" s="8">
        <v>35.65</v>
      </c>
      <c r="AU56" s="8">
        <v>35.65</v>
      </c>
      <c r="AW56" s="201">
        <v>32</v>
      </c>
      <c r="AX56" s="201">
        <v>0</v>
      </c>
      <c r="AY56" s="201">
        <v>0</v>
      </c>
      <c r="AZ56" s="201">
        <v>0</v>
      </c>
      <c r="BA56" s="201">
        <v>3.65</v>
      </c>
      <c r="BB56" s="201">
        <v>0</v>
      </c>
      <c r="BC56" s="8">
        <f t="shared" si="19"/>
        <v>35.65</v>
      </c>
      <c r="BD56" s="201">
        <v>32</v>
      </c>
      <c r="BE56" s="201">
        <v>0</v>
      </c>
      <c r="BF56" s="201">
        <v>0</v>
      </c>
      <c r="BG56" s="201">
        <v>0</v>
      </c>
      <c r="BH56" s="201">
        <v>3.65</v>
      </c>
      <c r="BI56" s="201">
        <v>0</v>
      </c>
      <c r="BJ56" s="8">
        <f t="shared" si="20"/>
        <v>35.65</v>
      </c>
      <c r="BL56" s="8">
        <f t="shared" si="21"/>
        <v>35.65</v>
      </c>
      <c r="BM56" s="8">
        <f t="shared" si="22"/>
        <v>35.65</v>
      </c>
      <c r="BN56" s="8">
        <f t="shared" si="23"/>
        <v>35.65</v>
      </c>
      <c r="BO56" s="8">
        <f t="shared" si="24"/>
        <v>35.65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920</v>
      </c>
      <c r="G57" s="16">
        <f>'[3]11'!G59</f>
        <v>0</v>
      </c>
      <c r="H57" s="17">
        <f t="shared" si="27"/>
        <v>1240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160</v>
      </c>
      <c r="N57" s="16">
        <f>'[3]11'!O59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160</v>
      </c>
      <c r="V57" s="16">
        <f t="shared" si="32"/>
        <v>0</v>
      </c>
      <c r="W57" s="17">
        <f t="shared" si="30"/>
        <v>480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3.65</v>
      </c>
      <c r="AC57" s="8">
        <f t="shared" si="9"/>
        <v>0</v>
      </c>
      <c r="AD57" s="8">
        <f t="shared" si="10"/>
        <v>35.65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3.65</v>
      </c>
      <c r="AJ57" s="8">
        <f t="shared" si="16"/>
        <v>0</v>
      </c>
      <c r="AK57" s="8">
        <f t="shared" si="17"/>
        <v>35.65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152.69999999999999</v>
      </c>
      <c r="AQ57" s="8">
        <f t="shared" si="31"/>
        <v>0</v>
      </c>
      <c r="AR57" s="8">
        <f t="shared" si="18"/>
        <v>408.7</v>
      </c>
      <c r="AT57" s="8">
        <v>35.65</v>
      </c>
      <c r="AU57" s="8">
        <v>35.65</v>
      </c>
      <c r="AW57" s="201">
        <v>32</v>
      </c>
      <c r="AX57" s="201">
        <v>0</v>
      </c>
      <c r="AY57" s="201">
        <v>0</v>
      </c>
      <c r="AZ57" s="201">
        <v>0</v>
      </c>
      <c r="BA57" s="201">
        <v>3.65</v>
      </c>
      <c r="BB57" s="201">
        <v>0</v>
      </c>
      <c r="BC57" s="8">
        <f t="shared" si="19"/>
        <v>35.65</v>
      </c>
      <c r="BD57" s="201">
        <v>32</v>
      </c>
      <c r="BE57" s="201">
        <v>0</v>
      </c>
      <c r="BF57" s="201">
        <v>0</v>
      </c>
      <c r="BG57" s="201">
        <v>0</v>
      </c>
      <c r="BH57" s="201">
        <v>3.65</v>
      </c>
      <c r="BI57" s="201">
        <v>0</v>
      </c>
      <c r="BJ57" s="8">
        <f t="shared" si="20"/>
        <v>35.65</v>
      </c>
      <c r="BL57" s="8">
        <f t="shared" si="21"/>
        <v>35.65</v>
      </c>
      <c r="BM57" s="8">
        <f t="shared" si="22"/>
        <v>35.65</v>
      </c>
      <c r="BN57" s="8">
        <f t="shared" si="23"/>
        <v>35.65</v>
      </c>
      <c r="BO57" s="8">
        <f t="shared" si="24"/>
        <v>35.65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920</v>
      </c>
      <c r="G58" s="16">
        <f>'[3]11'!G60</f>
        <v>0</v>
      </c>
      <c r="H58" s="17">
        <f t="shared" si="27"/>
        <v>1240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160</v>
      </c>
      <c r="N58" s="16">
        <f>'[3]11'!O60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160</v>
      </c>
      <c r="V58" s="16">
        <f t="shared" si="32"/>
        <v>0</v>
      </c>
      <c r="W58" s="17">
        <f t="shared" si="30"/>
        <v>480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3.65</v>
      </c>
      <c r="AC58" s="8">
        <f t="shared" si="9"/>
        <v>0</v>
      </c>
      <c r="AD58" s="8">
        <f t="shared" si="10"/>
        <v>35.65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3.65</v>
      </c>
      <c r="AJ58" s="8">
        <f t="shared" si="16"/>
        <v>0</v>
      </c>
      <c r="AK58" s="8">
        <f t="shared" si="17"/>
        <v>35.65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152.69999999999999</v>
      </c>
      <c r="AQ58" s="8">
        <f t="shared" si="31"/>
        <v>0</v>
      </c>
      <c r="AR58" s="8">
        <f t="shared" si="18"/>
        <v>408.7</v>
      </c>
      <c r="AT58" s="8">
        <v>35.65</v>
      </c>
      <c r="AU58" s="8">
        <v>35.65</v>
      </c>
      <c r="AW58" s="201">
        <v>32</v>
      </c>
      <c r="AX58" s="201">
        <v>0</v>
      </c>
      <c r="AY58" s="201">
        <v>0</v>
      </c>
      <c r="AZ58" s="201">
        <v>0</v>
      </c>
      <c r="BA58" s="201">
        <v>3.65</v>
      </c>
      <c r="BB58" s="201">
        <v>0</v>
      </c>
      <c r="BC58" s="8">
        <f t="shared" si="19"/>
        <v>35.65</v>
      </c>
      <c r="BD58" s="201">
        <v>32</v>
      </c>
      <c r="BE58" s="201">
        <v>0</v>
      </c>
      <c r="BF58" s="201">
        <v>0</v>
      </c>
      <c r="BG58" s="201">
        <v>0</v>
      </c>
      <c r="BH58" s="201">
        <v>3.65</v>
      </c>
      <c r="BI58" s="201">
        <v>0</v>
      </c>
      <c r="BJ58" s="8">
        <f t="shared" si="20"/>
        <v>35.65</v>
      </c>
      <c r="BL58" s="8">
        <f t="shared" si="21"/>
        <v>35.65</v>
      </c>
      <c r="BM58" s="8">
        <f t="shared" si="22"/>
        <v>35.65</v>
      </c>
      <c r="BN58" s="8">
        <f t="shared" si="23"/>
        <v>35.65</v>
      </c>
      <c r="BO58" s="8">
        <f t="shared" si="24"/>
        <v>35.65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920</v>
      </c>
      <c r="G59" s="16">
        <f>'[3]11'!G61</f>
        <v>0</v>
      </c>
      <c r="H59" s="17">
        <f t="shared" si="27"/>
        <v>1240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160</v>
      </c>
      <c r="N59" s="16">
        <f>'[3]11'!O61</f>
        <v>0</v>
      </c>
      <c r="O59" s="17">
        <f t="shared" si="28"/>
        <v>480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160</v>
      </c>
      <c r="V59" s="16">
        <f t="shared" si="32"/>
        <v>0</v>
      </c>
      <c r="W59" s="17">
        <f t="shared" si="30"/>
        <v>480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3.65</v>
      </c>
      <c r="AC59" s="8">
        <f t="shared" si="9"/>
        <v>0</v>
      </c>
      <c r="AD59" s="8">
        <f t="shared" si="10"/>
        <v>35.65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3.65</v>
      </c>
      <c r="AJ59" s="8">
        <f t="shared" si="16"/>
        <v>0</v>
      </c>
      <c r="AK59" s="8">
        <f t="shared" si="17"/>
        <v>35.65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152.69999999999999</v>
      </c>
      <c r="AQ59" s="8">
        <f t="shared" si="31"/>
        <v>0</v>
      </c>
      <c r="AR59" s="8">
        <f t="shared" si="18"/>
        <v>408.7</v>
      </c>
      <c r="AT59" s="8">
        <v>35.65</v>
      </c>
      <c r="AU59" s="8">
        <v>35.65</v>
      </c>
      <c r="AW59" s="201">
        <v>32</v>
      </c>
      <c r="AX59" s="201">
        <v>0</v>
      </c>
      <c r="AY59" s="201">
        <v>0</v>
      </c>
      <c r="AZ59" s="201">
        <v>0</v>
      </c>
      <c r="BA59" s="201">
        <v>3.65</v>
      </c>
      <c r="BB59" s="201">
        <v>0</v>
      </c>
      <c r="BC59" s="8">
        <f t="shared" si="19"/>
        <v>35.65</v>
      </c>
      <c r="BD59" s="201">
        <v>32</v>
      </c>
      <c r="BE59" s="201">
        <v>0</v>
      </c>
      <c r="BF59" s="201">
        <v>0</v>
      </c>
      <c r="BG59" s="201">
        <v>0</v>
      </c>
      <c r="BH59" s="201">
        <v>3.65</v>
      </c>
      <c r="BI59" s="201">
        <v>0</v>
      </c>
      <c r="BJ59" s="8">
        <f t="shared" si="20"/>
        <v>35.65</v>
      </c>
      <c r="BL59" s="8">
        <f t="shared" si="21"/>
        <v>35.65</v>
      </c>
      <c r="BM59" s="8">
        <f t="shared" si="22"/>
        <v>35.65</v>
      </c>
      <c r="BN59" s="8">
        <f t="shared" si="23"/>
        <v>35.65</v>
      </c>
      <c r="BO59" s="8">
        <f t="shared" si="24"/>
        <v>35.65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920</v>
      </c>
      <c r="G60" s="16">
        <f>'[3]11'!G62</f>
        <v>0</v>
      </c>
      <c r="H60" s="17">
        <f t="shared" si="27"/>
        <v>1240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160</v>
      </c>
      <c r="N60" s="16">
        <f>'[3]11'!O62</f>
        <v>0</v>
      </c>
      <c r="O60" s="17">
        <f t="shared" si="28"/>
        <v>480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160</v>
      </c>
      <c r="V60" s="16">
        <f t="shared" si="32"/>
        <v>0</v>
      </c>
      <c r="W60" s="17">
        <f t="shared" si="30"/>
        <v>480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3.65</v>
      </c>
      <c r="AC60" s="8">
        <f t="shared" si="9"/>
        <v>0</v>
      </c>
      <c r="AD60" s="8">
        <f t="shared" si="10"/>
        <v>35.65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3.65</v>
      </c>
      <c r="AJ60" s="8">
        <f t="shared" si="16"/>
        <v>0</v>
      </c>
      <c r="AK60" s="8">
        <f t="shared" si="17"/>
        <v>35.65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152.69999999999999</v>
      </c>
      <c r="AQ60" s="8">
        <f t="shared" si="31"/>
        <v>0</v>
      </c>
      <c r="AR60" s="8">
        <f t="shared" si="18"/>
        <v>408.7</v>
      </c>
      <c r="AT60" s="8">
        <v>35.65</v>
      </c>
      <c r="AU60" s="8">
        <v>35.65</v>
      </c>
      <c r="AW60" s="201">
        <v>32</v>
      </c>
      <c r="AX60" s="201">
        <v>0</v>
      </c>
      <c r="AY60" s="201">
        <v>0</v>
      </c>
      <c r="AZ60" s="201">
        <v>0</v>
      </c>
      <c r="BA60" s="201">
        <v>3.65</v>
      </c>
      <c r="BB60" s="201">
        <v>0</v>
      </c>
      <c r="BC60" s="8">
        <f t="shared" si="19"/>
        <v>35.65</v>
      </c>
      <c r="BD60" s="201">
        <v>32</v>
      </c>
      <c r="BE60" s="201">
        <v>0</v>
      </c>
      <c r="BF60" s="201">
        <v>0</v>
      </c>
      <c r="BG60" s="201">
        <v>0</v>
      </c>
      <c r="BH60" s="201">
        <v>3.65</v>
      </c>
      <c r="BI60" s="201">
        <v>0</v>
      </c>
      <c r="BJ60" s="8">
        <f t="shared" si="20"/>
        <v>35.65</v>
      </c>
      <c r="BL60" s="8">
        <f t="shared" si="21"/>
        <v>35.65</v>
      </c>
      <c r="BM60" s="8">
        <f t="shared" si="22"/>
        <v>35.65</v>
      </c>
      <c r="BN60" s="8">
        <f t="shared" si="23"/>
        <v>35.65</v>
      </c>
      <c r="BO60" s="8">
        <f t="shared" si="24"/>
        <v>35.65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920</v>
      </c>
      <c r="G61" s="16">
        <f>'[3]11'!G63</f>
        <v>0</v>
      </c>
      <c r="H61" s="17">
        <f t="shared" si="27"/>
        <v>1240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160</v>
      </c>
      <c r="N61" s="16">
        <f>'[3]11'!O63</f>
        <v>0</v>
      </c>
      <c r="O61" s="17">
        <f t="shared" si="28"/>
        <v>480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160</v>
      </c>
      <c r="V61" s="16">
        <f t="shared" si="32"/>
        <v>0</v>
      </c>
      <c r="W61" s="17">
        <f t="shared" si="30"/>
        <v>480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3.65</v>
      </c>
      <c r="AC61" s="8">
        <f t="shared" si="9"/>
        <v>0</v>
      </c>
      <c r="AD61" s="8">
        <f t="shared" si="10"/>
        <v>35.65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3.65</v>
      </c>
      <c r="AJ61" s="8">
        <f t="shared" si="16"/>
        <v>0</v>
      </c>
      <c r="AK61" s="8">
        <f t="shared" si="17"/>
        <v>35.65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152.69999999999999</v>
      </c>
      <c r="AQ61" s="8">
        <f t="shared" si="34"/>
        <v>0</v>
      </c>
      <c r="AR61" s="8">
        <f t="shared" si="18"/>
        <v>408.7</v>
      </c>
      <c r="AT61" s="8">
        <v>35.65</v>
      </c>
      <c r="AU61" s="8">
        <v>35.65</v>
      </c>
      <c r="AW61" s="201">
        <v>32</v>
      </c>
      <c r="AX61" s="201">
        <v>0</v>
      </c>
      <c r="AY61" s="201">
        <v>0</v>
      </c>
      <c r="AZ61" s="201">
        <v>0</v>
      </c>
      <c r="BA61" s="201">
        <v>3.65</v>
      </c>
      <c r="BB61" s="201">
        <v>0</v>
      </c>
      <c r="BC61" s="8">
        <f t="shared" si="19"/>
        <v>35.65</v>
      </c>
      <c r="BD61" s="201">
        <v>32</v>
      </c>
      <c r="BE61" s="201">
        <v>0</v>
      </c>
      <c r="BF61" s="201">
        <v>0</v>
      </c>
      <c r="BG61" s="201">
        <v>0</v>
      </c>
      <c r="BH61" s="201">
        <v>3.65</v>
      </c>
      <c r="BI61" s="201">
        <v>0</v>
      </c>
      <c r="BJ61" s="8">
        <f t="shared" si="20"/>
        <v>35.65</v>
      </c>
      <c r="BL61" s="8">
        <f t="shared" si="21"/>
        <v>35.65</v>
      </c>
      <c r="BM61" s="8">
        <f t="shared" si="22"/>
        <v>35.65</v>
      </c>
      <c r="BN61" s="8">
        <f t="shared" si="23"/>
        <v>35.65</v>
      </c>
      <c r="BO61" s="8">
        <f t="shared" si="24"/>
        <v>35.65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920</v>
      </c>
      <c r="G62" s="16">
        <f>'[3]11'!G64</f>
        <v>0</v>
      </c>
      <c r="H62" s="17">
        <f t="shared" si="27"/>
        <v>1240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160</v>
      </c>
      <c r="N62" s="16">
        <f>'[3]11'!O64</f>
        <v>0</v>
      </c>
      <c r="O62" s="17">
        <f t="shared" si="28"/>
        <v>480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160</v>
      </c>
      <c r="V62" s="16">
        <f t="shared" si="32"/>
        <v>0</v>
      </c>
      <c r="W62" s="17">
        <f t="shared" si="30"/>
        <v>480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3.65</v>
      </c>
      <c r="AC62" s="8">
        <f t="shared" si="9"/>
        <v>0</v>
      </c>
      <c r="AD62" s="8">
        <f t="shared" si="10"/>
        <v>35.65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3.65</v>
      </c>
      <c r="AJ62" s="8">
        <f t="shared" si="16"/>
        <v>0</v>
      </c>
      <c r="AK62" s="8">
        <f t="shared" si="17"/>
        <v>35.65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152.69999999999999</v>
      </c>
      <c r="AQ62" s="8">
        <f t="shared" si="34"/>
        <v>0</v>
      </c>
      <c r="AR62" s="8">
        <f t="shared" si="18"/>
        <v>408.7</v>
      </c>
      <c r="AT62" s="8">
        <v>35.65</v>
      </c>
      <c r="AU62" s="8">
        <v>35.65</v>
      </c>
      <c r="AW62" s="201">
        <v>32</v>
      </c>
      <c r="AX62" s="201">
        <v>0</v>
      </c>
      <c r="AY62" s="201">
        <v>0</v>
      </c>
      <c r="AZ62" s="201">
        <v>0</v>
      </c>
      <c r="BA62" s="201">
        <v>3.65</v>
      </c>
      <c r="BB62" s="201">
        <v>0</v>
      </c>
      <c r="BC62" s="8">
        <f t="shared" si="19"/>
        <v>35.65</v>
      </c>
      <c r="BD62" s="201">
        <v>32</v>
      </c>
      <c r="BE62" s="201">
        <v>0</v>
      </c>
      <c r="BF62" s="201">
        <v>0</v>
      </c>
      <c r="BG62" s="201">
        <v>0</v>
      </c>
      <c r="BH62" s="201">
        <v>3.65</v>
      </c>
      <c r="BI62" s="201">
        <v>0</v>
      </c>
      <c r="BJ62" s="8">
        <f t="shared" si="20"/>
        <v>35.65</v>
      </c>
      <c r="BL62" s="8">
        <f t="shared" si="21"/>
        <v>35.65</v>
      </c>
      <c r="BM62" s="8">
        <f t="shared" si="22"/>
        <v>35.65</v>
      </c>
      <c r="BN62" s="8">
        <f t="shared" si="23"/>
        <v>35.65</v>
      </c>
      <c r="BO62" s="8">
        <f t="shared" si="24"/>
        <v>35.65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920</v>
      </c>
      <c r="G63" s="16">
        <f>'[3]11'!G65</f>
        <v>0</v>
      </c>
      <c r="H63" s="17">
        <f t="shared" si="27"/>
        <v>1240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160</v>
      </c>
      <c r="N63" s="16">
        <f>'[3]11'!O65</f>
        <v>0</v>
      </c>
      <c r="O63" s="17">
        <f t="shared" si="28"/>
        <v>480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160</v>
      </c>
      <c r="V63" s="16">
        <f t="shared" si="32"/>
        <v>0</v>
      </c>
      <c r="W63" s="17">
        <f t="shared" si="30"/>
        <v>480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1.97</v>
      </c>
      <c r="AC63" s="8">
        <f t="shared" si="9"/>
        <v>0</v>
      </c>
      <c r="AD63" s="8">
        <f t="shared" si="10"/>
        <v>33.97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1.97</v>
      </c>
      <c r="AJ63" s="8">
        <f t="shared" si="16"/>
        <v>0</v>
      </c>
      <c r="AK63" s="8">
        <f t="shared" si="17"/>
        <v>33.97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156.06</v>
      </c>
      <c r="AQ63" s="8">
        <f t="shared" si="34"/>
        <v>0</v>
      </c>
      <c r="AR63" s="8">
        <f t="shared" si="18"/>
        <v>412.06</v>
      </c>
      <c r="AT63" s="8">
        <v>35.65</v>
      </c>
      <c r="AU63" s="8">
        <v>35.65</v>
      </c>
      <c r="AW63" s="201">
        <v>32</v>
      </c>
      <c r="AX63" s="201">
        <v>0</v>
      </c>
      <c r="AY63" s="201">
        <v>0</v>
      </c>
      <c r="AZ63" s="201">
        <v>0</v>
      </c>
      <c r="BA63" s="201">
        <v>1.97</v>
      </c>
      <c r="BB63" s="201">
        <v>0</v>
      </c>
      <c r="BC63" s="8">
        <f t="shared" si="19"/>
        <v>33.97</v>
      </c>
      <c r="BD63" s="201">
        <v>32</v>
      </c>
      <c r="BE63" s="201">
        <v>0</v>
      </c>
      <c r="BF63" s="201">
        <v>0</v>
      </c>
      <c r="BG63" s="201">
        <v>0</v>
      </c>
      <c r="BH63" s="201">
        <v>1.97</v>
      </c>
      <c r="BI63" s="201">
        <v>0</v>
      </c>
      <c r="BJ63" s="8">
        <f t="shared" si="20"/>
        <v>33.97</v>
      </c>
      <c r="BL63" s="8">
        <f t="shared" si="21"/>
        <v>35.65</v>
      </c>
      <c r="BM63" s="8">
        <f t="shared" si="22"/>
        <v>35.65</v>
      </c>
      <c r="BN63" s="8">
        <f t="shared" si="23"/>
        <v>33.97</v>
      </c>
      <c r="BO63" s="8">
        <f t="shared" si="24"/>
        <v>33.97</v>
      </c>
      <c r="BP63" s="182">
        <f t="shared" si="25"/>
        <v>1.6799999999999997</v>
      </c>
      <c r="BQ63" s="182">
        <f t="shared" si="26"/>
        <v>1.6799999999999997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920</v>
      </c>
      <c r="G64" s="16">
        <f>'[3]11'!G66</f>
        <v>0</v>
      </c>
      <c r="H64" s="17">
        <f t="shared" si="27"/>
        <v>1240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160</v>
      </c>
      <c r="N64" s="16">
        <f>'[3]11'!O66</f>
        <v>0</v>
      </c>
      <c r="O64" s="17">
        <f t="shared" si="28"/>
        <v>480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160</v>
      </c>
      <c r="V64" s="16">
        <f t="shared" si="32"/>
        <v>0</v>
      </c>
      <c r="W64" s="17">
        <f t="shared" si="30"/>
        <v>480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1.97</v>
      </c>
      <c r="AC64" s="8">
        <f t="shared" si="9"/>
        <v>0</v>
      </c>
      <c r="AD64" s="8">
        <f t="shared" si="10"/>
        <v>33.97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1.97</v>
      </c>
      <c r="AJ64" s="8">
        <f t="shared" si="16"/>
        <v>0</v>
      </c>
      <c r="AK64" s="8">
        <f t="shared" si="17"/>
        <v>33.97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156.06</v>
      </c>
      <c r="AQ64" s="8">
        <f t="shared" si="34"/>
        <v>0</v>
      </c>
      <c r="AR64" s="8">
        <f t="shared" si="18"/>
        <v>412.06</v>
      </c>
      <c r="AT64" s="8">
        <v>35.65</v>
      </c>
      <c r="AU64" s="8">
        <v>35.65</v>
      </c>
      <c r="AW64" s="201">
        <v>32</v>
      </c>
      <c r="AX64" s="201">
        <v>0</v>
      </c>
      <c r="AY64" s="201">
        <v>0</v>
      </c>
      <c r="AZ64" s="201">
        <v>0</v>
      </c>
      <c r="BA64" s="201">
        <v>1.97</v>
      </c>
      <c r="BB64" s="201">
        <v>0</v>
      </c>
      <c r="BC64" s="8">
        <f t="shared" si="19"/>
        <v>33.97</v>
      </c>
      <c r="BD64" s="201">
        <v>32</v>
      </c>
      <c r="BE64" s="201">
        <v>0</v>
      </c>
      <c r="BF64" s="201">
        <v>0</v>
      </c>
      <c r="BG64" s="201">
        <v>0</v>
      </c>
      <c r="BH64" s="201">
        <v>1.97</v>
      </c>
      <c r="BI64" s="201">
        <v>0</v>
      </c>
      <c r="BJ64" s="8">
        <f t="shared" si="20"/>
        <v>33.97</v>
      </c>
      <c r="BL64" s="8">
        <f t="shared" si="21"/>
        <v>35.65</v>
      </c>
      <c r="BM64" s="8">
        <f t="shared" si="22"/>
        <v>35.65</v>
      </c>
      <c r="BN64" s="8">
        <f t="shared" si="23"/>
        <v>33.97</v>
      </c>
      <c r="BO64" s="8">
        <f t="shared" si="24"/>
        <v>33.97</v>
      </c>
      <c r="BP64" s="182">
        <f t="shared" si="25"/>
        <v>1.6799999999999997</v>
      </c>
      <c r="BQ64" s="182">
        <f t="shared" si="26"/>
        <v>1.6799999999999997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920</v>
      </c>
      <c r="G65" s="16">
        <f>'[3]11'!G67</f>
        <v>0</v>
      </c>
      <c r="H65" s="17">
        <f t="shared" si="27"/>
        <v>1240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160</v>
      </c>
      <c r="N65" s="16">
        <f>'[3]11'!O67</f>
        <v>0</v>
      </c>
      <c r="O65" s="17">
        <f t="shared" si="28"/>
        <v>480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160</v>
      </c>
      <c r="V65" s="16">
        <f t="shared" si="32"/>
        <v>0</v>
      </c>
      <c r="W65" s="17">
        <f t="shared" si="30"/>
        <v>480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0.84</v>
      </c>
      <c r="AC65" s="8">
        <f t="shared" si="9"/>
        <v>0</v>
      </c>
      <c r="AD65" s="8">
        <f t="shared" si="10"/>
        <v>32.840000000000003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0.84</v>
      </c>
      <c r="AJ65" s="8">
        <f t="shared" si="16"/>
        <v>0</v>
      </c>
      <c r="AK65" s="8">
        <f t="shared" si="17"/>
        <v>32.840000000000003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158.32</v>
      </c>
      <c r="AQ65" s="8">
        <f t="shared" si="34"/>
        <v>0</v>
      </c>
      <c r="AR65" s="8">
        <f t="shared" si="18"/>
        <v>414.32</v>
      </c>
      <c r="AT65" s="8">
        <v>35.65</v>
      </c>
      <c r="AU65" s="8">
        <v>35.65</v>
      </c>
      <c r="AW65" s="201">
        <v>32</v>
      </c>
      <c r="AX65" s="201">
        <v>0</v>
      </c>
      <c r="AY65" s="201">
        <v>0</v>
      </c>
      <c r="AZ65" s="201">
        <v>0</v>
      </c>
      <c r="BA65" s="201">
        <v>0.84</v>
      </c>
      <c r="BB65" s="201">
        <v>0</v>
      </c>
      <c r="BC65" s="8">
        <f t="shared" si="19"/>
        <v>32.840000000000003</v>
      </c>
      <c r="BD65" s="201">
        <v>32</v>
      </c>
      <c r="BE65" s="201">
        <v>0</v>
      </c>
      <c r="BF65" s="201">
        <v>0</v>
      </c>
      <c r="BG65" s="201">
        <v>0</v>
      </c>
      <c r="BH65" s="201">
        <v>0.84</v>
      </c>
      <c r="BI65" s="201">
        <v>0</v>
      </c>
      <c r="BJ65" s="8">
        <f t="shared" si="20"/>
        <v>32.840000000000003</v>
      </c>
      <c r="BL65" s="8">
        <f t="shared" si="21"/>
        <v>35.65</v>
      </c>
      <c r="BM65" s="8">
        <f t="shared" si="22"/>
        <v>35.65</v>
      </c>
      <c r="BN65" s="8">
        <f t="shared" si="23"/>
        <v>32.840000000000003</v>
      </c>
      <c r="BO65" s="8">
        <f t="shared" si="24"/>
        <v>32.840000000000003</v>
      </c>
      <c r="BP65" s="182">
        <f t="shared" si="25"/>
        <v>2.8099999999999952</v>
      </c>
      <c r="BQ65" s="182">
        <f t="shared" si="26"/>
        <v>2.8099999999999952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920</v>
      </c>
      <c r="G66" s="16">
        <f>'[3]11'!G68</f>
        <v>0</v>
      </c>
      <c r="H66" s="17">
        <f t="shared" si="27"/>
        <v>1240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160</v>
      </c>
      <c r="N66" s="16">
        <f>'[3]11'!O68</f>
        <v>0</v>
      </c>
      <c r="O66" s="17">
        <f t="shared" si="28"/>
        <v>480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160</v>
      </c>
      <c r="V66" s="16">
        <f t="shared" si="32"/>
        <v>0</v>
      </c>
      <c r="W66" s="17">
        <f t="shared" si="30"/>
        <v>480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0.84</v>
      </c>
      <c r="AC66" s="8">
        <f t="shared" si="9"/>
        <v>0</v>
      </c>
      <c r="AD66" s="8">
        <f t="shared" si="10"/>
        <v>32.840000000000003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0.84</v>
      </c>
      <c r="AJ66" s="8">
        <f t="shared" si="16"/>
        <v>0</v>
      </c>
      <c r="AK66" s="8">
        <f t="shared" si="17"/>
        <v>32.840000000000003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158.32</v>
      </c>
      <c r="AQ66" s="8">
        <f t="shared" si="34"/>
        <v>0</v>
      </c>
      <c r="AR66" s="8">
        <f t="shared" si="18"/>
        <v>414.32</v>
      </c>
      <c r="AT66" s="8">
        <v>35.65</v>
      </c>
      <c r="AU66" s="8">
        <v>35.65</v>
      </c>
      <c r="AW66" s="201">
        <v>32</v>
      </c>
      <c r="AX66" s="201">
        <v>0</v>
      </c>
      <c r="AY66" s="201">
        <v>0</v>
      </c>
      <c r="AZ66" s="201">
        <v>0</v>
      </c>
      <c r="BA66" s="201">
        <v>0.84</v>
      </c>
      <c r="BB66" s="201">
        <v>0</v>
      </c>
      <c r="BC66" s="8">
        <f t="shared" si="19"/>
        <v>32.840000000000003</v>
      </c>
      <c r="BD66" s="201">
        <v>32</v>
      </c>
      <c r="BE66" s="201">
        <v>0</v>
      </c>
      <c r="BF66" s="201">
        <v>0</v>
      </c>
      <c r="BG66" s="201">
        <v>0</v>
      </c>
      <c r="BH66" s="201">
        <v>0.84</v>
      </c>
      <c r="BI66" s="201">
        <v>0</v>
      </c>
      <c r="BJ66" s="8">
        <f t="shared" si="20"/>
        <v>32.840000000000003</v>
      </c>
      <c r="BL66" s="8">
        <f t="shared" si="21"/>
        <v>35.65</v>
      </c>
      <c r="BM66" s="8">
        <f t="shared" si="22"/>
        <v>35.65</v>
      </c>
      <c r="BN66" s="8">
        <f t="shared" si="23"/>
        <v>32.840000000000003</v>
      </c>
      <c r="BO66" s="8">
        <f t="shared" si="24"/>
        <v>32.840000000000003</v>
      </c>
      <c r="BP66" s="182">
        <f t="shared" si="25"/>
        <v>2.8099999999999952</v>
      </c>
      <c r="BQ66" s="182">
        <f t="shared" si="26"/>
        <v>2.8099999999999952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920</v>
      </c>
      <c r="G67" s="16">
        <f>'[3]11'!G69</f>
        <v>0</v>
      </c>
      <c r="H67" s="17">
        <f t="shared" si="27"/>
        <v>1240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160</v>
      </c>
      <c r="N67" s="16">
        <f>'[3]11'!O69</f>
        <v>0</v>
      </c>
      <c r="O67" s="17">
        <f t="shared" si="28"/>
        <v>480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160</v>
      </c>
      <c r="V67" s="16">
        <f t="shared" si="32"/>
        <v>0</v>
      </c>
      <c r="W67" s="17">
        <f t="shared" si="30"/>
        <v>480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0.84</v>
      </c>
      <c r="AC67" s="8">
        <f t="shared" si="9"/>
        <v>0</v>
      </c>
      <c r="AD67" s="8">
        <f t="shared" si="10"/>
        <v>32.840000000000003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0.84</v>
      </c>
      <c r="AJ67" s="8">
        <f t="shared" si="16"/>
        <v>0</v>
      </c>
      <c r="AK67" s="8">
        <f t="shared" si="17"/>
        <v>32.840000000000003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158.32</v>
      </c>
      <c r="AQ67" s="8">
        <f t="shared" si="34"/>
        <v>0</v>
      </c>
      <c r="AR67" s="8">
        <f t="shared" si="18"/>
        <v>414.32</v>
      </c>
      <c r="AT67" s="8">
        <v>33.97</v>
      </c>
      <c r="AU67" s="8">
        <v>33.97</v>
      </c>
      <c r="AW67" s="201">
        <v>32</v>
      </c>
      <c r="AX67" s="201">
        <v>0</v>
      </c>
      <c r="AY67" s="201">
        <v>0</v>
      </c>
      <c r="AZ67" s="201">
        <v>0</v>
      </c>
      <c r="BA67" s="201">
        <v>0.84</v>
      </c>
      <c r="BB67" s="201">
        <v>0</v>
      </c>
      <c r="BC67" s="8">
        <f t="shared" si="19"/>
        <v>32.840000000000003</v>
      </c>
      <c r="BD67" s="201">
        <v>32</v>
      </c>
      <c r="BE67" s="201">
        <v>0</v>
      </c>
      <c r="BF67" s="201">
        <v>0</v>
      </c>
      <c r="BG67" s="201">
        <v>0</v>
      </c>
      <c r="BH67" s="201">
        <v>0.84</v>
      </c>
      <c r="BI67" s="201">
        <v>0</v>
      </c>
      <c r="BJ67" s="8">
        <f t="shared" si="20"/>
        <v>32.840000000000003</v>
      </c>
      <c r="BL67" s="8">
        <f t="shared" si="21"/>
        <v>33.97</v>
      </c>
      <c r="BM67" s="8">
        <f t="shared" si="22"/>
        <v>33.97</v>
      </c>
      <c r="BN67" s="8">
        <f t="shared" si="23"/>
        <v>32.840000000000003</v>
      </c>
      <c r="BO67" s="8">
        <f t="shared" si="24"/>
        <v>32.840000000000003</v>
      </c>
      <c r="BP67" s="182">
        <f t="shared" si="25"/>
        <v>1.1299999999999955</v>
      </c>
      <c r="BQ67" s="182">
        <f t="shared" si="26"/>
        <v>1.1299999999999955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920</v>
      </c>
      <c r="G68" s="16">
        <f>'[3]11'!G70</f>
        <v>0</v>
      </c>
      <c r="H68" s="17">
        <f t="shared" si="27"/>
        <v>1240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160</v>
      </c>
      <c r="N68" s="16">
        <f>'[3]11'!O70</f>
        <v>0</v>
      </c>
      <c r="O68" s="17">
        <f t="shared" si="28"/>
        <v>480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160</v>
      </c>
      <c r="V68" s="16">
        <f t="shared" si="32"/>
        <v>0</v>
      </c>
      <c r="W68" s="17">
        <f t="shared" si="30"/>
        <v>480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0.84</v>
      </c>
      <c r="AC68" s="8">
        <f t="shared" ref="AC68:AC98" si="41">BB68</f>
        <v>0</v>
      </c>
      <c r="AD68" s="8">
        <f t="shared" ref="AD68:AD98" si="42">BC68</f>
        <v>32.840000000000003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0.84</v>
      </c>
      <c r="AJ68" s="8">
        <f t="shared" ref="AJ68:AJ98" si="48">BI68</f>
        <v>0</v>
      </c>
      <c r="AK68" s="8">
        <f t="shared" ref="AK68:AK98" si="49">BJ68</f>
        <v>32.840000000000003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158.32</v>
      </c>
      <c r="AQ68" s="8">
        <f t="shared" si="34"/>
        <v>0</v>
      </c>
      <c r="AR68" s="8">
        <f t="shared" ref="AR68:AR98" si="50">SUM(AL68:AQ68)</f>
        <v>414.32</v>
      </c>
      <c r="AT68" s="8">
        <v>33.97</v>
      </c>
      <c r="AU68" s="8">
        <v>33.97</v>
      </c>
      <c r="AW68" s="201">
        <v>32</v>
      </c>
      <c r="AX68" s="201">
        <v>0</v>
      </c>
      <c r="AY68" s="201">
        <v>0</v>
      </c>
      <c r="AZ68" s="201">
        <v>0</v>
      </c>
      <c r="BA68" s="201">
        <v>0.84</v>
      </c>
      <c r="BB68" s="201">
        <v>0</v>
      </c>
      <c r="BC68" s="8">
        <f t="shared" ref="BC68:BC98" si="51">SUM(AW68:BB68)</f>
        <v>32.840000000000003</v>
      </c>
      <c r="BD68" s="201">
        <v>32</v>
      </c>
      <c r="BE68" s="201">
        <v>0</v>
      </c>
      <c r="BF68" s="201">
        <v>0</v>
      </c>
      <c r="BG68" s="201">
        <v>0</v>
      </c>
      <c r="BH68" s="201">
        <v>0.84</v>
      </c>
      <c r="BI68" s="201">
        <v>0</v>
      </c>
      <c r="BJ68" s="8">
        <f t="shared" ref="BJ68:BJ98" si="52">SUM(BD68:BI68)</f>
        <v>32.840000000000003</v>
      </c>
      <c r="BL68" s="8">
        <f t="shared" ref="BL68:BL98" si="53">AT68</f>
        <v>33.97</v>
      </c>
      <c r="BM68" s="8">
        <f t="shared" ref="BM68:BM98" si="54">AU68</f>
        <v>33.97</v>
      </c>
      <c r="BN68" s="8">
        <f t="shared" ref="BN68:BN98" si="55">BC68</f>
        <v>32.840000000000003</v>
      </c>
      <c r="BO68" s="8">
        <f t="shared" ref="BO68:BO98" si="56">BJ68</f>
        <v>32.840000000000003</v>
      </c>
      <c r="BP68" s="182">
        <f t="shared" ref="BP68:BP98" si="57">BL68-BN68</f>
        <v>1.1299999999999955</v>
      </c>
      <c r="BQ68" s="182">
        <f t="shared" ref="BQ68:BQ98" si="58">BM68-BO68</f>
        <v>1.1299999999999955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920</v>
      </c>
      <c r="G69" s="16">
        <f>'[3]11'!G71</f>
        <v>0</v>
      </c>
      <c r="H69" s="17">
        <f t="shared" ref="H69:H98" si="59">SUM(B69:G69)</f>
        <v>1240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160</v>
      </c>
      <c r="N69" s="16">
        <f>'[3]11'!O71</f>
        <v>0</v>
      </c>
      <c r="O69" s="17">
        <f t="shared" ref="O69:O98" si="60">SUM(I69:N69)</f>
        <v>480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160</v>
      </c>
      <c r="V69" s="16">
        <f t="shared" si="32"/>
        <v>0</v>
      </c>
      <c r="W69" s="17">
        <f t="shared" ref="W69:W98" si="61">SUM(Q69:V69)</f>
        <v>480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0.84</v>
      </c>
      <c r="AC69" s="8">
        <f t="shared" si="41"/>
        <v>0</v>
      </c>
      <c r="AD69" s="8">
        <f t="shared" si="42"/>
        <v>32.840000000000003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0.84</v>
      </c>
      <c r="AJ69" s="8">
        <f t="shared" si="48"/>
        <v>0</v>
      </c>
      <c r="AK69" s="8">
        <f t="shared" si="49"/>
        <v>32.840000000000003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158.32</v>
      </c>
      <c r="AQ69" s="8">
        <f t="shared" si="34"/>
        <v>0</v>
      </c>
      <c r="AR69" s="8">
        <f t="shared" si="50"/>
        <v>414.32</v>
      </c>
      <c r="AT69" s="8">
        <v>33.97</v>
      </c>
      <c r="AU69" s="8">
        <v>33.97</v>
      </c>
      <c r="AW69" s="201">
        <v>32</v>
      </c>
      <c r="AX69" s="201">
        <v>0</v>
      </c>
      <c r="AY69" s="201">
        <v>0</v>
      </c>
      <c r="AZ69" s="201">
        <v>0</v>
      </c>
      <c r="BA69" s="201">
        <v>0.84</v>
      </c>
      <c r="BB69" s="201">
        <v>0</v>
      </c>
      <c r="BC69" s="8">
        <f t="shared" si="51"/>
        <v>32.840000000000003</v>
      </c>
      <c r="BD69" s="201">
        <v>32</v>
      </c>
      <c r="BE69" s="201">
        <v>0</v>
      </c>
      <c r="BF69" s="201">
        <v>0</v>
      </c>
      <c r="BG69" s="201">
        <v>0</v>
      </c>
      <c r="BH69" s="201">
        <v>0.84</v>
      </c>
      <c r="BI69" s="201">
        <v>0</v>
      </c>
      <c r="BJ69" s="8">
        <f t="shared" si="52"/>
        <v>32.840000000000003</v>
      </c>
      <c r="BL69" s="8">
        <f t="shared" si="53"/>
        <v>33.97</v>
      </c>
      <c r="BM69" s="8">
        <f t="shared" si="54"/>
        <v>33.97</v>
      </c>
      <c r="BN69" s="8">
        <f t="shared" si="55"/>
        <v>32.840000000000003</v>
      </c>
      <c r="BO69" s="8">
        <f t="shared" si="56"/>
        <v>32.840000000000003</v>
      </c>
      <c r="BP69" s="182">
        <f t="shared" si="57"/>
        <v>1.1299999999999955</v>
      </c>
      <c r="BQ69" s="182">
        <f t="shared" si="58"/>
        <v>1.1299999999999955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920</v>
      </c>
      <c r="G70" s="16">
        <f>'[3]11'!G72</f>
        <v>0</v>
      </c>
      <c r="H70" s="17">
        <f t="shared" si="59"/>
        <v>1240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160</v>
      </c>
      <c r="N70" s="16">
        <f>'[3]11'!O72</f>
        <v>0</v>
      </c>
      <c r="O70" s="17">
        <f t="shared" si="60"/>
        <v>480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160</v>
      </c>
      <c r="V70" s="16">
        <f t="shared" si="32"/>
        <v>0</v>
      </c>
      <c r="W70" s="17">
        <f t="shared" si="61"/>
        <v>480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0.84</v>
      </c>
      <c r="AC70" s="8">
        <f t="shared" si="41"/>
        <v>0</v>
      </c>
      <c r="AD70" s="8">
        <f t="shared" si="42"/>
        <v>32.840000000000003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0.84</v>
      </c>
      <c r="AJ70" s="8">
        <f t="shared" si="48"/>
        <v>0</v>
      </c>
      <c r="AK70" s="8">
        <f t="shared" si="49"/>
        <v>32.840000000000003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158.32</v>
      </c>
      <c r="AQ70" s="8">
        <f t="shared" si="34"/>
        <v>0</v>
      </c>
      <c r="AR70" s="8">
        <f t="shared" si="50"/>
        <v>414.32</v>
      </c>
      <c r="AT70" s="8">
        <v>33.97</v>
      </c>
      <c r="AU70" s="8">
        <v>33.97</v>
      </c>
      <c r="AW70" s="201">
        <v>32</v>
      </c>
      <c r="AX70" s="201">
        <v>0</v>
      </c>
      <c r="AY70" s="201">
        <v>0</v>
      </c>
      <c r="AZ70" s="201">
        <v>0</v>
      </c>
      <c r="BA70" s="201">
        <v>0.84</v>
      </c>
      <c r="BB70" s="201">
        <v>0</v>
      </c>
      <c r="BC70" s="8">
        <f t="shared" si="51"/>
        <v>32.840000000000003</v>
      </c>
      <c r="BD70" s="201">
        <v>32</v>
      </c>
      <c r="BE70" s="201">
        <v>0</v>
      </c>
      <c r="BF70" s="201">
        <v>0</v>
      </c>
      <c r="BG70" s="201">
        <v>0</v>
      </c>
      <c r="BH70" s="201">
        <v>0.84</v>
      </c>
      <c r="BI70" s="201">
        <v>0</v>
      </c>
      <c r="BJ70" s="8">
        <f t="shared" si="52"/>
        <v>32.840000000000003</v>
      </c>
      <c r="BL70" s="8">
        <f t="shared" si="53"/>
        <v>33.97</v>
      </c>
      <c r="BM70" s="8">
        <f t="shared" si="54"/>
        <v>33.97</v>
      </c>
      <c r="BN70" s="8">
        <f t="shared" si="55"/>
        <v>32.840000000000003</v>
      </c>
      <c r="BO70" s="8">
        <f t="shared" si="56"/>
        <v>32.840000000000003</v>
      </c>
      <c r="BP70" s="182">
        <f t="shared" si="57"/>
        <v>1.1299999999999955</v>
      </c>
      <c r="BQ70" s="182">
        <f t="shared" si="58"/>
        <v>1.1299999999999955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920</v>
      </c>
      <c r="G71" s="16">
        <f>'[3]11'!G73</f>
        <v>0</v>
      </c>
      <c r="H71" s="17">
        <f t="shared" si="59"/>
        <v>1240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160</v>
      </c>
      <c r="N71" s="16">
        <f>'[3]11'!O73</f>
        <v>0</v>
      </c>
      <c r="O71" s="17">
        <f t="shared" si="60"/>
        <v>480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160</v>
      </c>
      <c r="V71" s="16">
        <f t="shared" si="32"/>
        <v>0</v>
      </c>
      <c r="W71" s="17">
        <f t="shared" si="61"/>
        <v>480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0.84</v>
      </c>
      <c r="AC71" s="8">
        <f t="shared" si="41"/>
        <v>0</v>
      </c>
      <c r="AD71" s="8">
        <f t="shared" si="42"/>
        <v>32.840000000000003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0.84</v>
      </c>
      <c r="AJ71" s="8">
        <f t="shared" si="48"/>
        <v>0</v>
      </c>
      <c r="AK71" s="8">
        <f t="shared" si="49"/>
        <v>32.840000000000003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158.32</v>
      </c>
      <c r="AQ71" s="8">
        <f t="shared" si="34"/>
        <v>0</v>
      </c>
      <c r="AR71" s="8">
        <f t="shared" si="50"/>
        <v>414.32</v>
      </c>
      <c r="AT71" s="8">
        <v>33.97</v>
      </c>
      <c r="AU71" s="8">
        <v>33.97</v>
      </c>
      <c r="AW71" s="201">
        <v>32</v>
      </c>
      <c r="AX71" s="201">
        <v>0</v>
      </c>
      <c r="AY71" s="201">
        <v>0</v>
      </c>
      <c r="AZ71" s="201">
        <v>0</v>
      </c>
      <c r="BA71" s="201">
        <v>0.84</v>
      </c>
      <c r="BB71" s="201">
        <v>0</v>
      </c>
      <c r="BC71" s="8">
        <f t="shared" si="51"/>
        <v>32.840000000000003</v>
      </c>
      <c r="BD71" s="201">
        <v>32</v>
      </c>
      <c r="BE71" s="201">
        <v>0</v>
      </c>
      <c r="BF71" s="201">
        <v>0</v>
      </c>
      <c r="BG71" s="201">
        <v>0</v>
      </c>
      <c r="BH71" s="201">
        <v>0.84</v>
      </c>
      <c r="BI71" s="201">
        <v>0</v>
      </c>
      <c r="BJ71" s="8">
        <f t="shared" si="52"/>
        <v>32.840000000000003</v>
      </c>
      <c r="BL71" s="8">
        <f t="shared" si="53"/>
        <v>33.97</v>
      </c>
      <c r="BM71" s="8">
        <f t="shared" si="54"/>
        <v>33.97</v>
      </c>
      <c r="BN71" s="8">
        <f t="shared" si="55"/>
        <v>32.840000000000003</v>
      </c>
      <c r="BO71" s="8">
        <f t="shared" si="56"/>
        <v>32.840000000000003</v>
      </c>
      <c r="BP71" s="182">
        <f t="shared" si="57"/>
        <v>1.1299999999999955</v>
      </c>
      <c r="BQ71" s="182">
        <f t="shared" si="58"/>
        <v>1.1299999999999955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920</v>
      </c>
      <c r="G72" s="16">
        <f>'[3]11'!G74</f>
        <v>0</v>
      </c>
      <c r="H72" s="17">
        <f t="shared" si="59"/>
        <v>1240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160</v>
      </c>
      <c r="N72" s="16">
        <f>'[3]11'!O74</f>
        <v>0</v>
      </c>
      <c r="O72" s="17">
        <f t="shared" si="60"/>
        <v>480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160</v>
      </c>
      <c r="V72" s="16">
        <f t="shared" si="32"/>
        <v>0</v>
      </c>
      <c r="W72" s="17">
        <f t="shared" si="61"/>
        <v>480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0.84</v>
      </c>
      <c r="AC72" s="8">
        <f t="shared" si="41"/>
        <v>0</v>
      </c>
      <c r="AD72" s="8">
        <f t="shared" si="42"/>
        <v>32.840000000000003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0.84</v>
      </c>
      <c r="AJ72" s="8">
        <f t="shared" si="48"/>
        <v>0</v>
      </c>
      <c r="AK72" s="8">
        <f t="shared" si="49"/>
        <v>32.840000000000003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158.32</v>
      </c>
      <c r="AQ72" s="8">
        <f t="shared" si="34"/>
        <v>0</v>
      </c>
      <c r="AR72" s="8">
        <f t="shared" si="50"/>
        <v>414.32</v>
      </c>
      <c r="AT72" s="8">
        <v>33.97</v>
      </c>
      <c r="AU72" s="8">
        <v>33.97</v>
      </c>
      <c r="AW72" s="201">
        <v>32</v>
      </c>
      <c r="AX72" s="201">
        <v>0</v>
      </c>
      <c r="AY72" s="201">
        <v>0</v>
      </c>
      <c r="AZ72" s="201">
        <v>0</v>
      </c>
      <c r="BA72" s="201">
        <v>0.84</v>
      </c>
      <c r="BB72" s="201">
        <v>0</v>
      </c>
      <c r="BC72" s="8">
        <f t="shared" si="51"/>
        <v>32.840000000000003</v>
      </c>
      <c r="BD72" s="201">
        <v>32</v>
      </c>
      <c r="BE72" s="201">
        <v>0</v>
      </c>
      <c r="BF72" s="201">
        <v>0</v>
      </c>
      <c r="BG72" s="201">
        <v>0</v>
      </c>
      <c r="BH72" s="201">
        <v>0.84</v>
      </c>
      <c r="BI72" s="201">
        <v>0</v>
      </c>
      <c r="BJ72" s="8">
        <f t="shared" si="52"/>
        <v>32.840000000000003</v>
      </c>
      <c r="BL72" s="8">
        <f t="shared" si="53"/>
        <v>33.97</v>
      </c>
      <c r="BM72" s="8">
        <f t="shared" si="54"/>
        <v>33.97</v>
      </c>
      <c r="BN72" s="8">
        <f t="shared" si="55"/>
        <v>32.840000000000003</v>
      </c>
      <c r="BO72" s="8">
        <f t="shared" si="56"/>
        <v>32.840000000000003</v>
      </c>
      <c r="BP72" s="182">
        <f t="shared" si="57"/>
        <v>1.1299999999999955</v>
      </c>
      <c r="BQ72" s="182">
        <f t="shared" si="58"/>
        <v>1.1299999999999955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920</v>
      </c>
      <c r="G73" s="16">
        <f>'[3]11'!G75</f>
        <v>0</v>
      </c>
      <c r="H73" s="17">
        <f t="shared" si="59"/>
        <v>1240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160</v>
      </c>
      <c r="N73" s="16">
        <f>'[3]11'!O75</f>
        <v>0</v>
      </c>
      <c r="O73" s="17">
        <f t="shared" si="60"/>
        <v>480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160</v>
      </c>
      <c r="V73" s="16">
        <f t="shared" si="32"/>
        <v>0</v>
      </c>
      <c r="W73" s="17">
        <f t="shared" si="61"/>
        <v>480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0.84</v>
      </c>
      <c r="AC73" s="8">
        <f t="shared" si="41"/>
        <v>0</v>
      </c>
      <c r="AD73" s="8">
        <f t="shared" si="42"/>
        <v>32.840000000000003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0.84</v>
      </c>
      <c r="AJ73" s="8">
        <f t="shared" si="48"/>
        <v>0</v>
      </c>
      <c r="AK73" s="8">
        <f t="shared" si="49"/>
        <v>32.840000000000003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158.32</v>
      </c>
      <c r="AQ73" s="8">
        <f t="shared" si="34"/>
        <v>0</v>
      </c>
      <c r="AR73" s="8">
        <f t="shared" si="50"/>
        <v>414.32</v>
      </c>
      <c r="AT73" s="8">
        <v>32.840000000000003</v>
      </c>
      <c r="AU73" s="8">
        <v>32.840000000000003</v>
      </c>
      <c r="AW73" s="201">
        <v>32</v>
      </c>
      <c r="AX73" s="201">
        <v>0</v>
      </c>
      <c r="AY73" s="201">
        <v>0</v>
      </c>
      <c r="AZ73" s="201">
        <v>0</v>
      </c>
      <c r="BA73" s="201">
        <v>0.84</v>
      </c>
      <c r="BB73" s="201">
        <v>0</v>
      </c>
      <c r="BC73" s="8">
        <f t="shared" si="51"/>
        <v>32.840000000000003</v>
      </c>
      <c r="BD73" s="201">
        <v>32</v>
      </c>
      <c r="BE73" s="201">
        <v>0</v>
      </c>
      <c r="BF73" s="201">
        <v>0</v>
      </c>
      <c r="BG73" s="201">
        <v>0</v>
      </c>
      <c r="BH73" s="201">
        <v>0.84</v>
      </c>
      <c r="BI73" s="201">
        <v>0</v>
      </c>
      <c r="BJ73" s="8">
        <f t="shared" si="52"/>
        <v>32.840000000000003</v>
      </c>
      <c r="BL73" s="8">
        <f t="shared" si="53"/>
        <v>32.840000000000003</v>
      </c>
      <c r="BM73" s="8">
        <f t="shared" si="54"/>
        <v>32.840000000000003</v>
      </c>
      <c r="BN73" s="8">
        <f t="shared" si="55"/>
        <v>32.840000000000003</v>
      </c>
      <c r="BO73" s="8">
        <f t="shared" si="56"/>
        <v>32.840000000000003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920</v>
      </c>
      <c r="G74" s="16">
        <f>'[3]11'!G76</f>
        <v>0</v>
      </c>
      <c r="H74" s="17">
        <f t="shared" si="59"/>
        <v>1240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160</v>
      </c>
      <c r="N74" s="16">
        <f>'[3]11'!O76</f>
        <v>0</v>
      </c>
      <c r="O74" s="17">
        <f t="shared" si="60"/>
        <v>480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160</v>
      </c>
      <c r="V74" s="16">
        <f t="shared" si="32"/>
        <v>0</v>
      </c>
      <c r="W74" s="17">
        <f t="shared" si="61"/>
        <v>480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0.84</v>
      </c>
      <c r="AC74" s="8">
        <f t="shared" si="41"/>
        <v>0</v>
      </c>
      <c r="AD74" s="8">
        <f t="shared" si="42"/>
        <v>32.840000000000003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0.84</v>
      </c>
      <c r="AJ74" s="8">
        <f t="shared" si="48"/>
        <v>0</v>
      </c>
      <c r="AK74" s="8">
        <f t="shared" si="49"/>
        <v>32.840000000000003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158.32</v>
      </c>
      <c r="AQ74" s="8">
        <f t="shared" si="34"/>
        <v>0</v>
      </c>
      <c r="AR74" s="8">
        <f t="shared" si="50"/>
        <v>414.32</v>
      </c>
      <c r="AT74" s="8">
        <v>32.840000000000003</v>
      </c>
      <c r="AU74" s="8">
        <v>32.840000000000003</v>
      </c>
      <c r="AW74" s="201">
        <v>32</v>
      </c>
      <c r="AX74" s="201">
        <v>0</v>
      </c>
      <c r="AY74" s="201">
        <v>0</v>
      </c>
      <c r="AZ74" s="201">
        <v>0</v>
      </c>
      <c r="BA74" s="201">
        <v>0.84</v>
      </c>
      <c r="BB74" s="201">
        <v>0</v>
      </c>
      <c r="BC74" s="8">
        <f t="shared" si="51"/>
        <v>32.840000000000003</v>
      </c>
      <c r="BD74" s="201">
        <v>32</v>
      </c>
      <c r="BE74" s="201">
        <v>0</v>
      </c>
      <c r="BF74" s="201">
        <v>0</v>
      </c>
      <c r="BG74" s="201">
        <v>0</v>
      </c>
      <c r="BH74" s="201">
        <v>0.84</v>
      </c>
      <c r="BI74" s="201">
        <v>0</v>
      </c>
      <c r="BJ74" s="8">
        <f t="shared" si="52"/>
        <v>32.840000000000003</v>
      </c>
      <c r="BL74" s="8">
        <f t="shared" si="53"/>
        <v>32.840000000000003</v>
      </c>
      <c r="BM74" s="8">
        <f t="shared" si="54"/>
        <v>32.840000000000003</v>
      </c>
      <c r="BN74" s="8">
        <f t="shared" si="55"/>
        <v>32.840000000000003</v>
      </c>
      <c r="BO74" s="8">
        <f t="shared" si="56"/>
        <v>32.840000000000003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940</v>
      </c>
      <c r="G75" s="16">
        <f>'[3]11'!G77</f>
        <v>0</v>
      </c>
      <c r="H75" s="17">
        <f t="shared" si="59"/>
        <v>1260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160</v>
      </c>
      <c r="N75" s="16">
        <f>'[3]11'!O77</f>
        <v>0</v>
      </c>
      <c r="O75" s="17">
        <f t="shared" si="60"/>
        <v>480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160</v>
      </c>
      <c r="V75" s="16">
        <f t="shared" si="32"/>
        <v>0</v>
      </c>
      <c r="W75" s="17">
        <f t="shared" si="61"/>
        <v>480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0.84</v>
      </c>
      <c r="AC75" s="8">
        <f t="shared" si="41"/>
        <v>0</v>
      </c>
      <c r="AD75" s="8">
        <f t="shared" si="42"/>
        <v>32.840000000000003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0.84</v>
      </c>
      <c r="AJ75" s="8">
        <f t="shared" si="48"/>
        <v>0</v>
      </c>
      <c r="AK75" s="8">
        <f t="shared" si="49"/>
        <v>32.840000000000003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158.32</v>
      </c>
      <c r="AQ75" s="8">
        <f t="shared" si="34"/>
        <v>0</v>
      </c>
      <c r="AR75" s="8">
        <f t="shared" si="50"/>
        <v>414.32</v>
      </c>
      <c r="AT75" s="8">
        <v>32.840000000000003</v>
      </c>
      <c r="AU75" s="8">
        <v>32.840000000000003</v>
      </c>
      <c r="AW75" s="201">
        <v>32</v>
      </c>
      <c r="AX75" s="201">
        <v>0</v>
      </c>
      <c r="AY75" s="201">
        <v>0</v>
      </c>
      <c r="AZ75" s="201">
        <v>0</v>
      </c>
      <c r="BA75" s="201">
        <v>0.84</v>
      </c>
      <c r="BB75" s="201">
        <v>0</v>
      </c>
      <c r="BC75" s="8">
        <f t="shared" si="51"/>
        <v>32.840000000000003</v>
      </c>
      <c r="BD75" s="201">
        <v>32</v>
      </c>
      <c r="BE75" s="201">
        <v>0</v>
      </c>
      <c r="BF75" s="201">
        <v>0</v>
      </c>
      <c r="BG75" s="201">
        <v>0</v>
      </c>
      <c r="BH75" s="201">
        <v>0.84</v>
      </c>
      <c r="BI75" s="201">
        <v>0</v>
      </c>
      <c r="BJ75" s="8">
        <f t="shared" si="52"/>
        <v>32.840000000000003</v>
      </c>
      <c r="BL75" s="8">
        <f t="shared" si="53"/>
        <v>32.840000000000003</v>
      </c>
      <c r="BM75" s="8">
        <f t="shared" si="54"/>
        <v>32.840000000000003</v>
      </c>
      <c r="BN75" s="8">
        <f t="shared" si="55"/>
        <v>32.840000000000003</v>
      </c>
      <c r="BO75" s="8">
        <f t="shared" si="56"/>
        <v>32.840000000000003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940</v>
      </c>
      <c r="G76" s="16">
        <f>'[3]11'!G78</f>
        <v>0</v>
      </c>
      <c r="H76" s="17">
        <f t="shared" si="59"/>
        <v>1260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160</v>
      </c>
      <c r="N76" s="16">
        <f>'[3]11'!O78</f>
        <v>0</v>
      </c>
      <c r="O76" s="17">
        <f t="shared" si="60"/>
        <v>480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160</v>
      </c>
      <c r="V76" s="16">
        <f t="shared" si="32"/>
        <v>0</v>
      </c>
      <c r="W76" s="17">
        <f t="shared" si="61"/>
        <v>480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0.84</v>
      </c>
      <c r="AC76" s="8">
        <f t="shared" si="41"/>
        <v>0</v>
      </c>
      <c r="AD76" s="8">
        <f t="shared" si="42"/>
        <v>32.840000000000003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0.84</v>
      </c>
      <c r="AJ76" s="8">
        <f t="shared" si="48"/>
        <v>0</v>
      </c>
      <c r="AK76" s="8">
        <f t="shared" si="49"/>
        <v>32.840000000000003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158.32</v>
      </c>
      <c r="AQ76" s="8">
        <f t="shared" si="34"/>
        <v>0</v>
      </c>
      <c r="AR76" s="8">
        <f t="shared" si="50"/>
        <v>414.32</v>
      </c>
      <c r="AT76" s="8">
        <v>32.840000000000003</v>
      </c>
      <c r="AU76" s="8">
        <v>32.840000000000003</v>
      </c>
      <c r="AW76" s="201">
        <v>32</v>
      </c>
      <c r="AX76" s="201">
        <v>0</v>
      </c>
      <c r="AY76" s="201">
        <v>0</v>
      </c>
      <c r="AZ76" s="201">
        <v>0</v>
      </c>
      <c r="BA76" s="201">
        <v>0.84</v>
      </c>
      <c r="BB76" s="201">
        <v>0</v>
      </c>
      <c r="BC76" s="8">
        <f t="shared" si="51"/>
        <v>32.840000000000003</v>
      </c>
      <c r="BD76" s="201">
        <v>32</v>
      </c>
      <c r="BE76" s="201">
        <v>0</v>
      </c>
      <c r="BF76" s="201">
        <v>0</v>
      </c>
      <c r="BG76" s="201">
        <v>0</v>
      </c>
      <c r="BH76" s="201">
        <v>0.84</v>
      </c>
      <c r="BI76" s="201">
        <v>0</v>
      </c>
      <c r="BJ76" s="8">
        <f t="shared" si="52"/>
        <v>32.840000000000003</v>
      </c>
      <c r="BL76" s="8">
        <f t="shared" si="53"/>
        <v>32.840000000000003</v>
      </c>
      <c r="BM76" s="8">
        <f t="shared" si="54"/>
        <v>32.840000000000003</v>
      </c>
      <c r="BN76" s="8">
        <f t="shared" si="55"/>
        <v>32.840000000000003</v>
      </c>
      <c r="BO76" s="8">
        <f t="shared" si="56"/>
        <v>32.840000000000003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940</v>
      </c>
      <c r="G77" s="16">
        <f>'[3]11'!G79</f>
        <v>0</v>
      </c>
      <c r="H77" s="17">
        <f t="shared" si="59"/>
        <v>1260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160</v>
      </c>
      <c r="N77" s="16">
        <f>'[3]11'!O79</f>
        <v>0</v>
      </c>
      <c r="O77" s="17">
        <f t="shared" si="60"/>
        <v>480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160</v>
      </c>
      <c r="V77" s="16">
        <f t="shared" si="32"/>
        <v>0</v>
      </c>
      <c r="W77" s="17">
        <f t="shared" si="61"/>
        <v>480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0.84</v>
      </c>
      <c r="AC77" s="8">
        <f t="shared" si="41"/>
        <v>0</v>
      </c>
      <c r="AD77" s="8">
        <f t="shared" si="42"/>
        <v>32.840000000000003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0.84</v>
      </c>
      <c r="AJ77" s="8">
        <f t="shared" si="48"/>
        <v>0</v>
      </c>
      <c r="AK77" s="8">
        <f t="shared" si="49"/>
        <v>32.840000000000003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158.32</v>
      </c>
      <c r="AQ77" s="8">
        <f t="shared" si="34"/>
        <v>0</v>
      </c>
      <c r="AR77" s="8">
        <f t="shared" si="50"/>
        <v>414.32</v>
      </c>
      <c r="AT77" s="8">
        <v>32.840000000000003</v>
      </c>
      <c r="AU77" s="8">
        <v>32.840000000000003</v>
      </c>
      <c r="AW77" s="201">
        <v>32</v>
      </c>
      <c r="AX77" s="201">
        <v>0</v>
      </c>
      <c r="AY77" s="201">
        <v>0</v>
      </c>
      <c r="AZ77" s="201">
        <v>0</v>
      </c>
      <c r="BA77" s="201">
        <v>0.84</v>
      </c>
      <c r="BB77" s="201">
        <v>0</v>
      </c>
      <c r="BC77" s="8">
        <f t="shared" si="51"/>
        <v>32.840000000000003</v>
      </c>
      <c r="BD77" s="201">
        <v>32</v>
      </c>
      <c r="BE77" s="201">
        <v>0</v>
      </c>
      <c r="BF77" s="201">
        <v>0</v>
      </c>
      <c r="BG77" s="201">
        <v>0</v>
      </c>
      <c r="BH77" s="201">
        <v>0.84</v>
      </c>
      <c r="BI77" s="201">
        <v>0</v>
      </c>
      <c r="BJ77" s="8">
        <f t="shared" si="52"/>
        <v>32.840000000000003</v>
      </c>
      <c r="BL77" s="8">
        <f t="shared" si="53"/>
        <v>32.840000000000003</v>
      </c>
      <c r="BM77" s="8">
        <f t="shared" si="54"/>
        <v>32.840000000000003</v>
      </c>
      <c r="BN77" s="8">
        <f t="shared" si="55"/>
        <v>32.840000000000003</v>
      </c>
      <c r="BO77" s="8">
        <f t="shared" si="56"/>
        <v>32.840000000000003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940</v>
      </c>
      <c r="G78" s="16">
        <f>'[3]11'!G80</f>
        <v>0</v>
      </c>
      <c r="H78" s="17">
        <f t="shared" si="59"/>
        <v>1260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160</v>
      </c>
      <c r="N78" s="16">
        <f>'[3]11'!O80</f>
        <v>0</v>
      </c>
      <c r="O78" s="17">
        <f t="shared" si="60"/>
        <v>480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160</v>
      </c>
      <c r="V78" s="16">
        <f t="shared" si="32"/>
        <v>0</v>
      </c>
      <c r="W78" s="17">
        <f t="shared" si="61"/>
        <v>480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0.84</v>
      </c>
      <c r="AC78" s="8">
        <f t="shared" si="41"/>
        <v>0</v>
      </c>
      <c r="AD78" s="8">
        <f t="shared" si="42"/>
        <v>32.840000000000003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0.84</v>
      </c>
      <c r="AJ78" s="8">
        <f t="shared" si="48"/>
        <v>0</v>
      </c>
      <c r="AK78" s="8">
        <f t="shared" si="49"/>
        <v>32.840000000000003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158.32</v>
      </c>
      <c r="AQ78" s="8">
        <f t="shared" si="34"/>
        <v>0</v>
      </c>
      <c r="AR78" s="8">
        <f t="shared" si="50"/>
        <v>414.32</v>
      </c>
      <c r="AT78" s="8">
        <v>32.840000000000003</v>
      </c>
      <c r="AU78" s="8">
        <v>32.840000000000003</v>
      </c>
      <c r="AW78" s="201">
        <v>32</v>
      </c>
      <c r="AX78" s="201">
        <v>0</v>
      </c>
      <c r="AY78" s="201">
        <v>0</v>
      </c>
      <c r="AZ78" s="201">
        <v>0</v>
      </c>
      <c r="BA78" s="201">
        <v>0.84</v>
      </c>
      <c r="BB78" s="201">
        <v>0</v>
      </c>
      <c r="BC78" s="8">
        <f t="shared" si="51"/>
        <v>32.840000000000003</v>
      </c>
      <c r="BD78" s="201">
        <v>32</v>
      </c>
      <c r="BE78" s="201">
        <v>0</v>
      </c>
      <c r="BF78" s="201">
        <v>0</v>
      </c>
      <c r="BG78" s="201">
        <v>0</v>
      </c>
      <c r="BH78" s="201">
        <v>0.84</v>
      </c>
      <c r="BI78" s="201">
        <v>0</v>
      </c>
      <c r="BJ78" s="8">
        <f t="shared" si="52"/>
        <v>32.840000000000003</v>
      </c>
      <c r="BL78" s="8">
        <f t="shared" si="53"/>
        <v>32.840000000000003</v>
      </c>
      <c r="BM78" s="8">
        <f t="shared" si="54"/>
        <v>32.840000000000003</v>
      </c>
      <c r="BN78" s="8">
        <f t="shared" si="55"/>
        <v>32.840000000000003</v>
      </c>
      <c r="BO78" s="8">
        <f t="shared" si="56"/>
        <v>32.840000000000003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940</v>
      </c>
      <c r="G79" s="16">
        <f>'[3]11'!G81</f>
        <v>0</v>
      </c>
      <c r="H79" s="17">
        <f t="shared" si="59"/>
        <v>1260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160</v>
      </c>
      <c r="N79" s="16">
        <f>'[3]11'!O81</f>
        <v>0</v>
      </c>
      <c r="O79" s="17">
        <f t="shared" si="60"/>
        <v>480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160</v>
      </c>
      <c r="V79" s="16">
        <f t="shared" si="32"/>
        <v>0</v>
      </c>
      <c r="W79" s="17">
        <f t="shared" si="61"/>
        <v>480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0.84</v>
      </c>
      <c r="AC79" s="8">
        <f t="shared" si="41"/>
        <v>0</v>
      </c>
      <c r="AD79" s="8">
        <f t="shared" si="42"/>
        <v>32.840000000000003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0.84</v>
      </c>
      <c r="AJ79" s="8">
        <f t="shared" si="48"/>
        <v>0</v>
      </c>
      <c r="AK79" s="8">
        <f t="shared" si="49"/>
        <v>32.840000000000003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158.32</v>
      </c>
      <c r="AQ79" s="8">
        <f t="shared" si="34"/>
        <v>0</v>
      </c>
      <c r="AR79" s="8">
        <f t="shared" si="50"/>
        <v>414.32</v>
      </c>
      <c r="AT79" s="8">
        <v>32.840000000000003</v>
      </c>
      <c r="AU79" s="8">
        <v>32.840000000000003</v>
      </c>
      <c r="AW79" s="201">
        <v>32</v>
      </c>
      <c r="AX79" s="201">
        <v>0</v>
      </c>
      <c r="AY79" s="201">
        <v>0</v>
      </c>
      <c r="AZ79" s="201">
        <v>0</v>
      </c>
      <c r="BA79" s="201">
        <v>0.84</v>
      </c>
      <c r="BB79" s="201">
        <v>0</v>
      </c>
      <c r="BC79" s="8">
        <f t="shared" si="51"/>
        <v>32.840000000000003</v>
      </c>
      <c r="BD79" s="201">
        <v>32</v>
      </c>
      <c r="BE79" s="201">
        <v>0</v>
      </c>
      <c r="BF79" s="201">
        <v>0</v>
      </c>
      <c r="BG79" s="201">
        <v>0</v>
      </c>
      <c r="BH79" s="201">
        <v>0.84</v>
      </c>
      <c r="BI79" s="201">
        <v>0</v>
      </c>
      <c r="BJ79" s="8">
        <f t="shared" si="52"/>
        <v>32.840000000000003</v>
      </c>
      <c r="BL79" s="8">
        <f t="shared" si="53"/>
        <v>32.840000000000003</v>
      </c>
      <c r="BM79" s="8">
        <f t="shared" si="54"/>
        <v>32.840000000000003</v>
      </c>
      <c r="BN79" s="8">
        <f t="shared" si="55"/>
        <v>32.840000000000003</v>
      </c>
      <c r="BO79" s="8">
        <f t="shared" si="56"/>
        <v>32.840000000000003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940</v>
      </c>
      <c r="G80" s="16">
        <f>'[3]11'!G82</f>
        <v>0</v>
      </c>
      <c r="H80" s="17">
        <f t="shared" si="59"/>
        <v>1260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160</v>
      </c>
      <c r="N80" s="16">
        <f>'[3]11'!O82</f>
        <v>0</v>
      </c>
      <c r="O80" s="17">
        <f t="shared" si="60"/>
        <v>480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160</v>
      </c>
      <c r="V80" s="16">
        <f t="shared" si="32"/>
        <v>0</v>
      </c>
      <c r="W80" s="17">
        <f t="shared" si="61"/>
        <v>480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0.84</v>
      </c>
      <c r="AC80" s="8">
        <f t="shared" si="41"/>
        <v>0</v>
      </c>
      <c r="AD80" s="8">
        <f t="shared" si="42"/>
        <v>32.840000000000003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0.84</v>
      </c>
      <c r="AJ80" s="8">
        <f t="shared" si="48"/>
        <v>0</v>
      </c>
      <c r="AK80" s="8">
        <f t="shared" si="49"/>
        <v>32.840000000000003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158.32</v>
      </c>
      <c r="AQ80" s="8">
        <f t="shared" si="34"/>
        <v>0</v>
      </c>
      <c r="AR80" s="8">
        <f t="shared" si="50"/>
        <v>414.32</v>
      </c>
      <c r="AT80" s="8">
        <v>32.840000000000003</v>
      </c>
      <c r="AU80" s="8">
        <v>32.840000000000003</v>
      </c>
      <c r="AW80" s="201">
        <v>32</v>
      </c>
      <c r="AX80" s="201">
        <v>0</v>
      </c>
      <c r="AY80" s="201">
        <v>0</v>
      </c>
      <c r="AZ80" s="201">
        <v>0</v>
      </c>
      <c r="BA80" s="201">
        <v>0.84</v>
      </c>
      <c r="BB80" s="201">
        <v>0</v>
      </c>
      <c r="BC80" s="8">
        <f t="shared" si="51"/>
        <v>32.840000000000003</v>
      </c>
      <c r="BD80" s="201">
        <v>32</v>
      </c>
      <c r="BE80" s="201">
        <v>0</v>
      </c>
      <c r="BF80" s="201">
        <v>0</v>
      </c>
      <c r="BG80" s="201">
        <v>0</v>
      </c>
      <c r="BH80" s="201">
        <v>0.84</v>
      </c>
      <c r="BI80" s="201">
        <v>0</v>
      </c>
      <c r="BJ80" s="8">
        <f t="shared" si="52"/>
        <v>32.840000000000003</v>
      </c>
      <c r="BL80" s="8">
        <f t="shared" si="53"/>
        <v>32.840000000000003</v>
      </c>
      <c r="BM80" s="8">
        <f t="shared" si="54"/>
        <v>32.840000000000003</v>
      </c>
      <c r="BN80" s="8">
        <f t="shared" si="55"/>
        <v>32.840000000000003</v>
      </c>
      <c r="BO80" s="8">
        <f t="shared" si="56"/>
        <v>32.840000000000003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940</v>
      </c>
      <c r="G81" s="16">
        <f>'[3]11'!G83</f>
        <v>0</v>
      </c>
      <c r="H81" s="17">
        <f t="shared" si="59"/>
        <v>1260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160</v>
      </c>
      <c r="N81" s="16">
        <f>'[3]11'!O83</f>
        <v>0</v>
      </c>
      <c r="O81" s="17">
        <f t="shared" si="60"/>
        <v>480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160</v>
      </c>
      <c r="V81" s="16">
        <f t="shared" si="32"/>
        <v>0</v>
      </c>
      <c r="W81" s="17">
        <f t="shared" si="61"/>
        <v>480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0.84</v>
      </c>
      <c r="AC81" s="8">
        <f t="shared" si="41"/>
        <v>0</v>
      </c>
      <c r="AD81" s="8">
        <f t="shared" si="42"/>
        <v>32.840000000000003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0.84</v>
      </c>
      <c r="AJ81" s="8">
        <f t="shared" si="48"/>
        <v>0</v>
      </c>
      <c r="AK81" s="8">
        <f t="shared" si="49"/>
        <v>32.840000000000003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158.32</v>
      </c>
      <c r="AQ81" s="8">
        <f t="shared" si="34"/>
        <v>0</v>
      </c>
      <c r="AR81" s="8">
        <f t="shared" si="50"/>
        <v>414.32</v>
      </c>
      <c r="AT81" s="8">
        <v>32.840000000000003</v>
      </c>
      <c r="AU81" s="8">
        <v>32.840000000000003</v>
      </c>
      <c r="AW81" s="201">
        <v>32</v>
      </c>
      <c r="AX81" s="201">
        <v>0</v>
      </c>
      <c r="AY81" s="201">
        <v>0</v>
      </c>
      <c r="AZ81" s="201">
        <v>0</v>
      </c>
      <c r="BA81" s="201">
        <v>0.84</v>
      </c>
      <c r="BB81" s="201">
        <v>0</v>
      </c>
      <c r="BC81" s="8">
        <f t="shared" si="51"/>
        <v>32.840000000000003</v>
      </c>
      <c r="BD81" s="201">
        <v>32</v>
      </c>
      <c r="BE81" s="201">
        <v>0</v>
      </c>
      <c r="BF81" s="201">
        <v>0</v>
      </c>
      <c r="BG81" s="201">
        <v>0</v>
      </c>
      <c r="BH81" s="201">
        <v>0.84</v>
      </c>
      <c r="BI81" s="201">
        <v>0</v>
      </c>
      <c r="BJ81" s="8">
        <f t="shared" si="52"/>
        <v>32.840000000000003</v>
      </c>
      <c r="BL81" s="8">
        <f t="shared" si="53"/>
        <v>32.840000000000003</v>
      </c>
      <c r="BM81" s="8">
        <f t="shared" si="54"/>
        <v>32.840000000000003</v>
      </c>
      <c r="BN81" s="8">
        <f t="shared" si="55"/>
        <v>32.840000000000003</v>
      </c>
      <c r="BO81" s="8">
        <f t="shared" si="56"/>
        <v>32.840000000000003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940</v>
      </c>
      <c r="G82" s="16">
        <f>'[3]11'!G84</f>
        <v>0</v>
      </c>
      <c r="H82" s="17">
        <f t="shared" si="59"/>
        <v>1260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160</v>
      </c>
      <c r="N82" s="16">
        <f>'[3]11'!O84</f>
        <v>0</v>
      </c>
      <c r="O82" s="17">
        <f t="shared" si="60"/>
        <v>480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160</v>
      </c>
      <c r="V82" s="16">
        <f t="shared" si="32"/>
        <v>0</v>
      </c>
      <c r="W82" s="17">
        <f t="shared" si="61"/>
        <v>480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0.84</v>
      </c>
      <c r="AC82" s="8">
        <f t="shared" si="41"/>
        <v>0</v>
      </c>
      <c r="AD82" s="8">
        <f t="shared" si="42"/>
        <v>32.840000000000003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0.84</v>
      </c>
      <c r="AJ82" s="8">
        <f t="shared" si="48"/>
        <v>0</v>
      </c>
      <c r="AK82" s="8">
        <f t="shared" si="49"/>
        <v>32.840000000000003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158.32</v>
      </c>
      <c r="AQ82" s="8">
        <f t="shared" si="34"/>
        <v>0</v>
      </c>
      <c r="AR82" s="8">
        <f t="shared" si="50"/>
        <v>414.32</v>
      </c>
      <c r="AT82" s="8">
        <v>32.840000000000003</v>
      </c>
      <c r="AU82" s="8">
        <v>32.840000000000003</v>
      </c>
      <c r="AW82" s="201">
        <v>32</v>
      </c>
      <c r="AX82" s="201">
        <v>0</v>
      </c>
      <c r="AY82" s="201">
        <v>0</v>
      </c>
      <c r="AZ82" s="201">
        <v>0</v>
      </c>
      <c r="BA82" s="201">
        <v>0.84</v>
      </c>
      <c r="BB82" s="201">
        <v>0</v>
      </c>
      <c r="BC82" s="8">
        <f t="shared" si="51"/>
        <v>32.840000000000003</v>
      </c>
      <c r="BD82" s="201">
        <v>32</v>
      </c>
      <c r="BE82" s="201">
        <v>0</v>
      </c>
      <c r="BF82" s="201">
        <v>0</v>
      </c>
      <c r="BG82" s="201">
        <v>0</v>
      </c>
      <c r="BH82" s="201">
        <v>0.84</v>
      </c>
      <c r="BI82" s="201">
        <v>0</v>
      </c>
      <c r="BJ82" s="8">
        <f t="shared" si="52"/>
        <v>32.840000000000003</v>
      </c>
      <c r="BL82" s="8">
        <f t="shared" si="53"/>
        <v>32.840000000000003</v>
      </c>
      <c r="BM82" s="8">
        <f t="shared" si="54"/>
        <v>32.840000000000003</v>
      </c>
      <c r="BN82" s="8">
        <f t="shared" si="55"/>
        <v>32.840000000000003</v>
      </c>
      <c r="BO82" s="8">
        <f t="shared" si="56"/>
        <v>32.840000000000003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940</v>
      </c>
      <c r="G83" s="16">
        <f>'[3]11'!G85</f>
        <v>0</v>
      </c>
      <c r="H83" s="17">
        <f t="shared" si="59"/>
        <v>1260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160</v>
      </c>
      <c r="N83" s="16">
        <f>'[3]11'!O85</f>
        <v>0</v>
      </c>
      <c r="O83" s="17">
        <f t="shared" si="60"/>
        <v>480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160</v>
      </c>
      <c r="V83" s="16">
        <f t="shared" si="32"/>
        <v>0</v>
      </c>
      <c r="W83" s="17">
        <f t="shared" si="61"/>
        <v>480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0.84</v>
      </c>
      <c r="AC83" s="8">
        <f t="shared" si="41"/>
        <v>0</v>
      </c>
      <c r="AD83" s="8">
        <f t="shared" si="42"/>
        <v>32.840000000000003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0.84</v>
      </c>
      <c r="AJ83" s="8">
        <f t="shared" si="48"/>
        <v>0</v>
      </c>
      <c r="AK83" s="8">
        <f t="shared" si="49"/>
        <v>32.840000000000003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158.32</v>
      </c>
      <c r="AQ83" s="8">
        <f t="shared" si="34"/>
        <v>0</v>
      </c>
      <c r="AR83" s="8">
        <f t="shared" si="50"/>
        <v>414.32</v>
      </c>
      <c r="AT83" s="8">
        <v>32.840000000000003</v>
      </c>
      <c r="AU83" s="8">
        <v>32.840000000000003</v>
      </c>
      <c r="AW83" s="201">
        <v>32</v>
      </c>
      <c r="AX83" s="201">
        <v>0</v>
      </c>
      <c r="AY83" s="201">
        <v>0</v>
      </c>
      <c r="AZ83" s="201">
        <v>0</v>
      </c>
      <c r="BA83" s="201">
        <v>0.84</v>
      </c>
      <c r="BB83" s="201">
        <v>0</v>
      </c>
      <c r="BC83" s="8">
        <f t="shared" si="51"/>
        <v>32.840000000000003</v>
      </c>
      <c r="BD83" s="201">
        <v>32</v>
      </c>
      <c r="BE83" s="201">
        <v>0</v>
      </c>
      <c r="BF83" s="201">
        <v>0</v>
      </c>
      <c r="BG83" s="201">
        <v>0</v>
      </c>
      <c r="BH83" s="201">
        <v>0.84</v>
      </c>
      <c r="BI83" s="201">
        <v>0</v>
      </c>
      <c r="BJ83" s="8">
        <f t="shared" si="52"/>
        <v>32.840000000000003</v>
      </c>
      <c r="BL83" s="8">
        <f t="shared" si="53"/>
        <v>32.840000000000003</v>
      </c>
      <c r="BM83" s="8">
        <f t="shared" si="54"/>
        <v>32.840000000000003</v>
      </c>
      <c r="BN83" s="8">
        <f t="shared" si="55"/>
        <v>32.840000000000003</v>
      </c>
      <c r="BO83" s="8">
        <f t="shared" si="56"/>
        <v>32.840000000000003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940</v>
      </c>
      <c r="G84" s="16">
        <f>'[3]11'!G86</f>
        <v>0</v>
      </c>
      <c r="H84" s="17">
        <f t="shared" si="59"/>
        <v>1260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160</v>
      </c>
      <c r="N84" s="16">
        <f>'[3]11'!O86</f>
        <v>0</v>
      </c>
      <c r="O84" s="17">
        <f t="shared" si="60"/>
        <v>480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160</v>
      </c>
      <c r="V84" s="16">
        <f t="shared" si="32"/>
        <v>0</v>
      </c>
      <c r="W84" s="17">
        <f t="shared" si="61"/>
        <v>480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0.84</v>
      </c>
      <c r="AC84" s="8">
        <f t="shared" si="41"/>
        <v>0</v>
      </c>
      <c r="AD84" s="8">
        <f t="shared" si="42"/>
        <v>32.840000000000003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0.84</v>
      </c>
      <c r="AJ84" s="8">
        <f t="shared" si="48"/>
        <v>0</v>
      </c>
      <c r="AK84" s="8">
        <f t="shared" si="49"/>
        <v>32.840000000000003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158.32</v>
      </c>
      <c r="AQ84" s="8">
        <f t="shared" si="34"/>
        <v>0</v>
      </c>
      <c r="AR84" s="8">
        <f t="shared" si="50"/>
        <v>414.32</v>
      </c>
      <c r="AT84" s="8">
        <v>32.840000000000003</v>
      </c>
      <c r="AU84" s="8">
        <v>32.840000000000003</v>
      </c>
      <c r="AW84" s="201">
        <v>32</v>
      </c>
      <c r="AX84" s="201">
        <v>0</v>
      </c>
      <c r="AY84" s="201">
        <v>0</v>
      </c>
      <c r="AZ84" s="201">
        <v>0</v>
      </c>
      <c r="BA84" s="201">
        <v>0.84</v>
      </c>
      <c r="BB84" s="201">
        <v>0</v>
      </c>
      <c r="BC84" s="8">
        <f t="shared" si="51"/>
        <v>32.840000000000003</v>
      </c>
      <c r="BD84" s="201">
        <v>32</v>
      </c>
      <c r="BE84" s="201">
        <v>0</v>
      </c>
      <c r="BF84" s="201">
        <v>0</v>
      </c>
      <c r="BG84" s="201">
        <v>0</v>
      </c>
      <c r="BH84" s="201">
        <v>0.84</v>
      </c>
      <c r="BI84" s="201">
        <v>0</v>
      </c>
      <c r="BJ84" s="8">
        <f t="shared" si="52"/>
        <v>32.840000000000003</v>
      </c>
      <c r="BL84" s="8">
        <f t="shared" si="53"/>
        <v>32.840000000000003</v>
      </c>
      <c r="BM84" s="8">
        <f t="shared" si="54"/>
        <v>32.840000000000003</v>
      </c>
      <c r="BN84" s="8">
        <f t="shared" si="55"/>
        <v>32.840000000000003</v>
      </c>
      <c r="BO84" s="8">
        <f t="shared" si="56"/>
        <v>32.840000000000003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940</v>
      </c>
      <c r="G85" s="16">
        <f>'[3]11'!G87</f>
        <v>0</v>
      </c>
      <c r="H85" s="17">
        <f t="shared" si="59"/>
        <v>1260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160</v>
      </c>
      <c r="N85" s="16">
        <f>'[3]11'!O87</f>
        <v>0</v>
      </c>
      <c r="O85" s="17">
        <f t="shared" si="60"/>
        <v>480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160</v>
      </c>
      <c r="V85" s="16">
        <f t="shared" si="32"/>
        <v>0</v>
      </c>
      <c r="W85" s="17">
        <f t="shared" si="61"/>
        <v>480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0.84</v>
      </c>
      <c r="AC85" s="8">
        <f t="shared" si="41"/>
        <v>0</v>
      </c>
      <c r="AD85" s="8">
        <f t="shared" si="42"/>
        <v>32.840000000000003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0.84</v>
      </c>
      <c r="AJ85" s="8">
        <f t="shared" si="48"/>
        <v>0</v>
      </c>
      <c r="AK85" s="8">
        <f t="shared" si="49"/>
        <v>32.840000000000003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158.32</v>
      </c>
      <c r="AQ85" s="8">
        <f t="shared" si="34"/>
        <v>0</v>
      </c>
      <c r="AR85" s="8">
        <f t="shared" si="50"/>
        <v>414.32</v>
      </c>
      <c r="AT85" s="8">
        <v>32.840000000000003</v>
      </c>
      <c r="AU85" s="8">
        <v>32.840000000000003</v>
      </c>
      <c r="AW85" s="201">
        <v>32</v>
      </c>
      <c r="AX85" s="201">
        <v>0</v>
      </c>
      <c r="AY85" s="201">
        <v>0</v>
      </c>
      <c r="AZ85" s="201">
        <v>0</v>
      </c>
      <c r="BA85" s="201">
        <v>0.84</v>
      </c>
      <c r="BB85" s="201">
        <v>0</v>
      </c>
      <c r="BC85" s="8">
        <f t="shared" si="51"/>
        <v>32.840000000000003</v>
      </c>
      <c r="BD85" s="201">
        <v>32</v>
      </c>
      <c r="BE85" s="201">
        <v>0</v>
      </c>
      <c r="BF85" s="201">
        <v>0</v>
      </c>
      <c r="BG85" s="201">
        <v>0</v>
      </c>
      <c r="BH85" s="201">
        <v>0.84</v>
      </c>
      <c r="BI85" s="201">
        <v>0</v>
      </c>
      <c r="BJ85" s="8">
        <f t="shared" si="52"/>
        <v>32.840000000000003</v>
      </c>
      <c r="BL85" s="8">
        <f t="shared" si="53"/>
        <v>32.840000000000003</v>
      </c>
      <c r="BM85" s="8">
        <f t="shared" si="54"/>
        <v>32.840000000000003</v>
      </c>
      <c r="BN85" s="8">
        <f t="shared" si="55"/>
        <v>32.840000000000003</v>
      </c>
      <c r="BO85" s="8">
        <f t="shared" si="56"/>
        <v>32.840000000000003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940</v>
      </c>
      <c r="G86" s="16">
        <f>'[3]11'!G88</f>
        <v>0</v>
      </c>
      <c r="H86" s="17">
        <f t="shared" si="59"/>
        <v>1260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160</v>
      </c>
      <c r="N86" s="16">
        <f>'[3]11'!O88</f>
        <v>0</v>
      </c>
      <c r="O86" s="17">
        <f t="shared" si="60"/>
        <v>480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160</v>
      </c>
      <c r="V86" s="16">
        <f t="shared" si="32"/>
        <v>0</v>
      </c>
      <c r="W86" s="17">
        <f t="shared" si="61"/>
        <v>480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0.84</v>
      </c>
      <c r="AC86" s="8">
        <f t="shared" si="41"/>
        <v>0</v>
      </c>
      <c r="AD86" s="8">
        <f t="shared" si="42"/>
        <v>32.840000000000003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0.84</v>
      </c>
      <c r="AJ86" s="8">
        <f t="shared" si="48"/>
        <v>0</v>
      </c>
      <c r="AK86" s="8">
        <f t="shared" si="49"/>
        <v>32.840000000000003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158.32</v>
      </c>
      <c r="AQ86" s="8">
        <f t="shared" si="34"/>
        <v>0</v>
      </c>
      <c r="AR86" s="8">
        <f t="shared" si="50"/>
        <v>414.32</v>
      </c>
      <c r="AT86" s="8">
        <v>32.840000000000003</v>
      </c>
      <c r="AU86" s="8">
        <v>32.840000000000003</v>
      </c>
      <c r="AW86" s="201">
        <v>32</v>
      </c>
      <c r="AX86" s="201">
        <v>0</v>
      </c>
      <c r="AY86" s="201">
        <v>0</v>
      </c>
      <c r="AZ86" s="201">
        <v>0</v>
      </c>
      <c r="BA86" s="201">
        <v>0.84</v>
      </c>
      <c r="BB86" s="201">
        <v>0</v>
      </c>
      <c r="BC86" s="8">
        <f t="shared" si="51"/>
        <v>32.840000000000003</v>
      </c>
      <c r="BD86" s="201">
        <v>32</v>
      </c>
      <c r="BE86" s="201">
        <v>0</v>
      </c>
      <c r="BF86" s="201">
        <v>0</v>
      </c>
      <c r="BG86" s="201">
        <v>0</v>
      </c>
      <c r="BH86" s="201">
        <v>0.84</v>
      </c>
      <c r="BI86" s="201">
        <v>0</v>
      </c>
      <c r="BJ86" s="8">
        <f t="shared" si="52"/>
        <v>32.840000000000003</v>
      </c>
      <c r="BL86" s="8">
        <f t="shared" si="53"/>
        <v>32.840000000000003</v>
      </c>
      <c r="BM86" s="8">
        <f t="shared" si="54"/>
        <v>32.840000000000003</v>
      </c>
      <c r="BN86" s="8">
        <f t="shared" si="55"/>
        <v>32.840000000000003</v>
      </c>
      <c r="BO86" s="8">
        <f t="shared" si="56"/>
        <v>32.840000000000003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940</v>
      </c>
      <c r="G87" s="16">
        <f>'[3]11'!G89</f>
        <v>0</v>
      </c>
      <c r="H87" s="17">
        <f t="shared" si="59"/>
        <v>1260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160</v>
      </c>
      <c r="N87" s="16">
        <f>'[3]11'!O89</f>
        <v>0</v>
      </c>
      <c r="O87" s="17">
        <f t="shared" si="60"/>
        <v>480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160</v>
      </c>
      <c r="V87" s="16">
        <f t="shared" si="32"/>
        <v>0</v>
      </c>
      <c r="W87" s="17">
        <f t="shared" si="61"/>
        <v>480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0.84</v>
      </c>
      <c r="AC87" s="8">
        <f t="shared" si="41"/>
        <v>0</v>
      </c>
      <c r="AD87" s="8">
        <f t="shared" si="42"/>
        <v>32.840000000000003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0.84</v>
      </c>
      <c r="AJ87" s="8">
        <f t="shared" si="48"/>
        <v>0</v>
      </c>
      <c r="AK87" s="8">
        <f t="shared" si="49"/>
        <v>32.840000000000003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158.32</v>
      </c>
      <c r="AQ87" s="8">
        <f t="shared" si="34"/>
        <v>0</v>
      </c>
      <c r="AR87" s="8">
        <f t="shared" si="50"/>
        <v>414.32</v>
      </c>
      <c r="AT87" s="8">
        <v>32.840000000000003</v>
      </c>
      <c r="AU87" s="8">
        <v>32.840000000000003</v>
      </c>
      <c r="AW87" s="201">
        <v>32</v>
      </c>
      <c r="AX87" s="201">
        <v>0</v>
      </c>
      <c r="AY87" s="201">
        <v>0</v>
      </c>
      <c r="AZ87" s="201">
        <v>0</v>
      </c>
      <c r="BA87" s="201">
        <v>0.84</v>
      </c>
      <c r="BB87" s="201">
        <v>0</v>
      </c>
      <c r="BC87" s="8">
        <f t="shared" si="51"/>
        <v>32.840000000000003</v>
      </c>
      <c r="BD87" s="201">
        <v>32</v>
      </c>
      <c r="BE87" s="201">
        <v>0</v>
      </c>
      <c r="BF87" s="201">
        <v>0</v>
      </c>
      <c r="BG87" s="201">
        <v>0</v>
      </c>
      <c r="BH87" s="201">
        <v>0.84</v>
      </c>
      <c r="BI87" s="201">
        <v>0</v>
      </c>
      <c r="BJ87" s="8">
        <f t="shared" si="52"/>
        <v>32.840000000000003</v>
      </c>
      <c r="BL87" s="8">
        <f t="shared" si="53"/>
        <v>32.840000000000003</v>
      </c>
      <c r="BM87" s="8">
        <f t="shared" si="54"/>
        <v>32.840000000000003</v>
      </c>
      <c r="BN87" s="8">
        <f t="shared" si="55"/>
        <v>32.840000000000003</v>
      </c>
      <c r="BO87" s="8">
        <f t="shared" si="56"/>
        <v>32.840000000000003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940</v>
      </c>
      <c r="G88" s="16">
        <f>'[3]11'!G90</f>
        <v>0</v>
      </c>
      <c r="H88" s="17">
        <f t="shared" si="59"/>
        <v>1260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160</v>
      </c>
      <c r="N88" s="16">
        <f>'[3]11'!O90</f>
        <v>0</v>
      </c>
      <c r="O88" s="17">
        <f t="shared" si="60"/>
        <v>480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160</v>
      </c>
      <c r="V88" s="16">
        <f t="shared" si="32"/>
        <v>0</v>
      </c>
      <c r="W88" s="17">
        <f t="shared" si="61"/>
        <v>480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0.84</v>
      </c>
      <c r="AC88" s="8">
        <f t="shared" si="41"/>
        <v>0</v>
      </c>
      <c r="AD88" s="8">
        <f t="shared" si="42"/>
        <v>32.840000000000003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0.84</v>
      </c>
      <c r="AJ88" s="8">
        <f t="shared" si="48"/>
        <v>0</v>
      </c>
      <c r="AK88" s="8">
        <f t="shared" si="49"/>
        <v>32.840000000000003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158.32</v>
      </c>
      <c r="AQ88" s="8">
        <f t="shared" si="34"/>
        <v>0</v>
      </c>
      <c r="AR88" s="8">
        <f t="shared" si="50"/>
        <v>414.32</v>
      </c>
      <c r="AT88" s="8">
        <v>32.840000000000003</v>
      </c>
      <c r="AU88" s="8">
        <v>32.840000000000003</v>
      </c>
      <c r="AW88" s="201">
        <v>32</v>
      </c>
      <c r="AX88" s="201">
        <v>0</v>
      </c>
      <c r="AY88" s="201">
        <v>0</v>
      </c>
      <c r="AZ88" s="201">
        <v>0</v>
      </c>
      <c r="BA88" s="201">
        <v>0.84</v>
      </c>
      <c r="BB88" s="201">
        <v>0</v>
      </c>
      <c r="BC88" s="8">
        <f t="shared" si="51"/>
        <v>32.840000000000003</v>
      </c>
      <c r="BD88" s="201">
        <v>32</v>
      </c>
      <c r="BE88" s="201">
        <v>0</v>
      </c>
      <c r="BF88" s="201">
        <v>0</v>
      </c>
      <c r="BG88" s="201">
        <v>0</v>
      </c>
      <c r="BH88" s="201">
        <v>0.84</v>
      </c>
      <c r="BI88" s="201">
        <v>0</v>
      </c>
      <c r="BJ88" s="8">
        <f t="shared" si="52"/>
        <v>32.840000000000003</v>
      </c>
      <c r="BL88" s="8">
        <f t="shared" si="53"/>
        <v>32.840000000000003</v>
      </c>
      <c r="BM88" s="8">
        <f t="shared" si="54"/>
        <v>32.840000000000003</v>
      </c>
      <c r="BN88" s="8">
        <f t="shared" si="55"/>
        <v>32.840000000000003</v>
      </c>
      <c r="BO88" s="8">
        <f t="shared" si="56"/>
        <v>32.840000000000003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940</v>
      </c>
      <c r="G89" s="16">
        <f>'[3]11'!G91</f>
        <v>0</v>
      </c>
      <c r="H89" s="17">
        <f t="shared" si="59"/>
        <v>1260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160</v>
      </c>
      <c r="N89" s="16">
        <f>'[3]11'!O91</f>
        <v>0</v>
      </c>
      <c r="O89" s="17">
        <f t="shared" si="60"/>
        <v>480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160</v>
      </c>
      <c r="V89" s="16">
        <f t="shared" si="32"/>
        <v>0</v>
      </c>
      <c r="W89" s="17">
        <f t="shared" si="61"/>
        <v>480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0.84</v>
      </c>
      <c r="AC89" s="8">
        <f t="shared" si="41"/>
        <v>0</v>
      </c>
      <c r="AD89" s="8">
        <f t="shared" si="42"/>
        <v>32.840000000000003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0.84</v>
      </c>
      <c r="AJ89" s="8">
        <f t="shared" si="48"/>
        <v>0</v>
      </c>
      <c r="AK89" s="8">
        <f t="shared" si="49"/>
        <v>32.840000000000003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158.32</v>
      </c>
      <c r="AQ89" s="8">
        <f t="shared" si="34"/>
        <v>0</v>
      </c>
      <c r="AR89" s="8">
        <f t="shared" si="50"/>
        <v>414.32</v>
      </c>
      <c r="AT89" s="8">
        <v>32.840000000000003</v>
      </c>
      <c r="AU89" s="8">
        <v>32.840000000000003</v>
      </c>
      <c r="AW89" s="201">
        <v>32</v>
      </c>
      <c r="AX89" s="201">
        <v>0</v>
      </c>
      <c r="AY89" s="201">
        <v>0</v>
      </c>
      <c r="AZ89" s="201">
        <v>0</v>
      </c>
      <c r="BA89" s="201">
        <v>0.84</v>
      </c>
      <c r="BB89" s="201">
        <v>0</v>
      </c>
      <c r="BC89" s="8">
        <f t="shared" si="51"/>
        <v>32.840000000000003</v>
      </c>
      <c r="BD89" s="201">
        <v>32</v>
      </c>
      <c r="BE89" s="201">
        <v>0</v>
      </c>
      <c r="BF89" s="201">
        <v>0</v>
      </c>
      <c r="BG89" s="201">
        <v>0</v>
      </c>
      <c r="BH89" s="201">
        <v>0.84</v>
      </c>
      <c r="BI89" s="201">
        <v>0</v>
      </c>
      <c r="BJ89" s="8">
        <f t="shared" si="52"/>
        <v>32.840000000000003</v>
      </c>
      <c r="BL89" s="8">
        <f t="shared" si="53"/>
        <v>32.840000000000003</v>
      </c>
      <c r="BM89" s="8">
        <f t="shared" si="54"/>
        <v>32.840000000000003</v>
      </c>
      <c r="BN89" s="8">
        <f t="shared" si="55"/>
        <v>32.840000000000003</v>
      </c>
      <c r="BO89" s="8">
        <f t="shared" si="56"/>
        <v>32.840000000000003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940</v>
      </c>
      <c r="G90" s="16">
        <f>'[3]11'!G92</f>
        <v>0</v>
      </c>
      <c r="H90" s="17">
        <f t="shared" si="59"/>
        <v>1260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160</v>
      </c>
      <c r="N90" s="16">
        <f>'[3]11'!O92</f>
        <v>0</v>
      </c>
      <c r="O90" s="17">
        <f t="shared" si="60"/>
        <v>480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160</v>
      </c>
      <c r="V90" s="16">
        <f t="shared" si="32"/>
        <v>0</v>
      </c>
      <c r="W90" s="17">
        <f t="shared" si="61"/>
        <v>480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0.84</v>
      </c>
      <c r="AC90" s="8">
        <f t="shared" si="41"/>
        <v>0</v>
      </c>
      <c r="AD90" s="8">
        <f t="shared" si="42"/>
        <v>32.840000000000003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0.84</v>
      </c>
      <c r="AJ90" s="8">
        <f t="shared" si="48"/>
        <v>0</v>
      </c>
      <c r="AK90" s="8">
        <f t="shared" si="49"/>
        <v>32.840000000000003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158.32</v>
      </c>
      <c r="AQ90" s="8">
        <f t="shared" si="34"/>
        <v>0</v>
      </c>
      <c r="AR90" s="8">
        <f t="shared" si="50"/>
        <v>414.32</v>
      </c>
      <c r="AT90" s="8">
        <v>32.840000000000003</v>
      </c>
      <c r="AU90" s="8">
        <v>32.840000000000003</v>
      </c>
      <c r="AW90" s="201">
        <v>32</v>
      </c>
      <c r="AX90" s="201">
        <v>0</v>
      </c>
      <c r="AY90" s="201">
        <v>0</v>
      </c>
      <c r="AZ90" s="201">
        <v>0</v>
      </c>
      <c r="BA90" s="201">
        <v>0.84</v>
      </c>
      <c r="BB90" s="201">
        <v>0</v>
      </c>
      <c r="BC90" s="8">
        <f t="shared" si="51"/>
        <v>32.840000000000003</v>
      </c>
      <c r="BD90" s="201">
        <v>32</v>
      </c>
      <c r="BE90" s="201">
        <v>0</v>
      </c>
      <c r="BF90" s="201">
        <v>0</v>
      </c>
      <c r="BG90" s="201">
        <v>0</v>
      </c>
      <c r="BH90" s="201">
        <v>0.84</v>
      </c>
      <c r="BI90" s="201">
        <v>0</v>
      </c>
      <c r="BJ90" s="8">
        <f t="shared" si="52"/>
        <v>32.840000000000003</v>
      </c>
      <c r="BL90" s="8">
        <f t="shared" si="53"/>
        <v>32.840000000000003</v>
      </c>
      <c r="BM90" s="8">
        <f t="shared" si="54"/>
        <v>32.840000000000003</v>
      </c>
      <c r="BN90" s="8">
        <f t="shared" si="55"/>
        <v>32.840000000000003</v>
      </c>
      <c r="BO90" s="8">
        <f t="shared" si="56"/>
        <v>32.840000000000003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940</v>
      </c>
      <c r="G91" s="16">
        <f>'[3]11'!G93</f>
        <v>0</v>
      </c>
      <c r="H91" s="17">
        <f t="shared" si="59"/>
        <v>1260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160</v>
      </c>
      <c r="N91" s="16">
        <f>'[3]11'!O93</f>
        <v>0</v>
      </c>
      <c r="O91" s="17">
        <f t="shared" si="60"/>
        <v>480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160</v>
      </c>
      <c r="V91" s="16">
        <f t="shared" si="32"/>
        <v>0</v>
      </c>
      <c r="W91" s="17">
        <f t="shared" si="61"/>
        <v>480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0.84</v>
      </c>
      <c r="AC91" s="8">
        <f t="shared" si="41"/>
        <v>0</v>
      </c>
      <c r="AD91" s="8">
        <f t="shared" si="42"/>
        <v>32.840000000000003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0.84</v>
      </c>
      <c r="AJ91" s="8">
        <f t="shared" si="48"/>
        <v>0</v>
      </c>
      <c r="AK91" s="8">
        <f t="shared" si="49"/>
        <v>32.840000000000003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158.32</v>
      </c>
      <c r="AQ91" s="8">
        <f t="shared" si="34"/>
        <v>0</v>
      </c>
      <c r="AR91" s="8">
        <f t="shared" si="50"/>
        <v>414.32</v>
      </c>
      <c r="AT91" s="8">
        <v>32.840000000000003</v>
      </c>
      <c r="AU91" s="8">
        <v>32.840000000000003</v>
      </c>
      <c r="AW91" s="201">
        <v>32</v>
      </c>
      <c r="AX91" s="201">
        <v>0</v>
      </c>
      <c r="AY91" s="201">
        <v>0</v>
      </c>
      <c r="AZ91" s="201">
        <v>0</v>
      </c>
      <c r="BA91" s="201">
        <v>0.84</v>
      </c>
      <c r="BB91" s="201">
        <v>0</v>
      </c>
      <c r="BC91" s="8">
        <f t="shared" si="51"/>
        <v>32.840000000000003</v>
      </c>
      <c r="BD91" s="201">
        <v>32</v>
      </c>
      <c r="BE91" s="201">
        <v>0</v>
      </c>
      <c r="BF91" s="201">
        <v>0</v>
      </c>
      <c r="BG91" s="201">
        <v>0</v>
      </c>
      <c r="BH91" s="201">
        <v>0.84</v>
      </c>
      <c r="BI91" s="201">
        <v>0</v>
      </c>
      <c r="BJ91" s="8">
        <f t="shared" si="52"/>
        <v>32.840000000000003</v>
      </c>
      <c r="BL91" s="8">
        <f t="shared" si="53"/>
        <v>32.840000000000003</v>
      </c>
      <c r="BM91" s="8">
        <f t="shared" si="54"/>
        <v>32.840000000000003</v>
      </c>
      <c r="BN91" s="8">
        <f t="shared" si="55"/>
        <v>32.840000000000003</v>
      </c>
      <c r="BO91" s="8">
        <f t="shared" si="56"/>
        <v>32.840000000000003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940</v>
      </c>
      <c r="G92" s="16">
        <f>'[3]11'!G94</f>
        <v>0</v>
      </c>
      <c r="H92" s="17">
        <f t="shared" si="59"/>
        <v>1260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160</v>
      </c>
      <c r="N92" s="16">
        <f>'[3]11'!O94</f>
        <v>0</v>
      </c>
      <c r="O92" s="17">
        <f t="shared" si="60"/>
        <v>480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160</v>
      </c>
      <c r="V92" s="16">
        <f t="shared" si="32"/>
        <v>0</v>
      </c>
      <c r="W92" s="17">
        <f t="shared" si="61"/>
        <v>480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0.84</v>
      </c>
      <c r="AC92" s="8">
        <f t="shared" si="41"/>
        <v>0</v>
      </c>
      <c r="AD92" s="8">
        <f t="shared" si="42"/>
        <v>32.840000000000003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0.84</v>
      </c>
      <c r="AJ92" s="8">
        <f t="shared" si="48"/>
        <v>0</v>
      </c>
      <c r="AK92" s="8">
        <f t="shared" si="49"/>
        <v>32.840000000000003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158.32</v>
      </c>
      <c r="AQ92" s="8">
        <f t="shared" si="34"/>
        <v>0</v>
      </c>
      <c r="AR92" s="8">
        <f t="shared" si="50"/>
        <v>414.32</v>
      </c>
      <c r="AT92" s="8">
        <v>32.840000000000003</v>
      </c>
      <c r="AU92" s="8">
        <v>32.840000000000003</v>
      </c>
      <c r="AW92" s="201">
        <v>32</v>
      </c>
      <c r="AX92" s="201">
        <v>0</v>
      </c>
      <c r="AY92" s="201">
        <v>0</v>
      </c>
      <c r="AZ92" s="201">
        <v>0</v>
      </c>
      <c r="BA92" s="201">
        <v>0.84</v>
      </c>
      <c r="BB92" s="201">
        <v>0</v>
      </c>
      <c r="BC92" s="8">
        <f t="shared" si="51"/>
        <v>32.840000000000003</v>
      </c>
      <c r="BD92" s="201">
        <v>32</v>
      </c>
      <c r="BE92" s="201">
        <v>0</v>
      </c>
      <c r="BF92" s="201">
        <v>0</v>
      </c>
      <c r="BG92" s="201">
        <v>0</v>
      </c>
      <c r="BH92" s="201">
        <v>0.84</v>
      </c>
      <c r="BI92" s="201">
        <v>0</v>
      </c>
      <c r="BJ92" s="8">
        <f t="shared" si="52"/>
        <v>32.840000000000003</v>
      </c>
      <c r="BL92" s="8">
        <f t="shared" si="53"/>
        <v>32.840000000000003</v>
      </c>
      <c r="BM92" s="8">
        <f t="shared" si="54"/>
        <v>32.840000000000003</v>
      </c>
      <c r="BN92" s="8">
        <f t="shared" si="55"/>
        <v>32.840000000000003</v>
      </c>
      <c r="BO92" s="8">
        <f t="shared" si="56"/>
        <v>32.840000000000003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940</v>
      </c>
      <c r="G93" s="16">
        <f>'[3]11'!G95</f>
        <v>0</v>
      </c>
      <c r="H93" s="17">
        <f t="shared" si="59"/>
        <v>1260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160</v>
      </c>
      <c r="N93" s="16">
        <f>'[3]11'!O95</f>
        <v>0</v>
      </c>
      <c r="O93" s="17">
        <f t="shared" si="60"/>
        <v>480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160</v>
      </c>
      <c r="V93" s="16">
        <f t="shared" si="32"/>
        <v>0</v>
      </c>
      <c r="W93" s="17">
        <f t="shared" si="61"/>
        <v>480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0.84</v>
      </c>
      <c r="AC93" s="8">
        <f t="shared" si="41"/>
        <v>0</v>
      </c>
      <c r="AD93" s="8">
        <f t="shared" si="42"/>
        <v>32.840000000000003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0.84</v>
      </c>
      <c r="AJ93" s="8">
        <f t="shared" si="48"/>
        <v>0</v>
      </c>
      <c r="AK93" s="8">
        <f t="shared" si="49"/>
        <v>32.840000000000003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158.32</v>
      </c>
      <c r="AQ93" s="8">
        <f t="shared" si="34"/>
        <v>0</v>
      </c>
      <c r="AR93" s="8">
        <f t="shared" si="50"/>
        <v>414.32</v>
      </c>
      <c r="AT93" s="8">
        <v>32.840000000000003</v>
      </c>
      <c r="AU93" s="8">
        <v>32.840000000000003</v>
      </c>
      <c r="AW93" s="201">
        <v>32</v>
      </c>
      <c r="AX93" s="201">
        <v>0</v>
      </c>
      <c r="AY93" s="201">
        <v>0</v>
      </c>
      <c r="AZ93" s="201">
        <v>0</v>
      </c>
      <c r="BA93" s="201">
        <v>0.84</v>
      </c>
      <c r="BB93" s="201">
        <v>0</v>
      </c>
      <c r="BC93" s="8">
        <f t="shared" si="51"/>
        <v>32.840000000000003</v>
      </c>
      <c r="BD93" s="201">
        <v>32</v>
      </c>
      <c r="BE93" s="201">
        <v>0</v>
      </c>
      <c r="BF93" s="201">
        <v>0</v>
      </c>
      <c r="BG93" s="201">
        <v>0</v>
      </c>
      <c r="BH93" s="201">
        <v>0.84</v>
      </c>
      <c r="BI93" s="201">
        <v>0</v>
      </c>
      <c r="BJ93" s="8">
        <f t="shared" si="52"/>
        <v>32.840000000000003</v>
      </c>
      <c r="BL93" s="8">
        <f t="shared" si="53"/>
        <v>32.840000000000003</v>
      </c>
      <c r="BM93" s="8">
        <f t="shared" si="54"/>
        <v>32.840000000000003</v>
      </c>
      <c r="BN93" s="8">
        <f t="shared" si="55"/>
        <v>32.840000000000003</v>
      </c>
      <c r="BO93" s="8">
        <f t="shared" si="56"/>
        <v>32.840000000000003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940</v>
      </c>
      <c r="G94" s="16">
        <f>'[3]11'!G96</f>
        <v>0</v>
      </c>
      <c r="H94" s="17">
        <f t="shared" si="59"/>
        <v>1260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160</v>
      </c>
      <c r="N94" s="16">
        <f>'[3]11'!O96</f>
        <v>0</v>
      </c>
      <c r="O94" s="17">
        <f t="shared" si="60"/>
        <v>480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160</v>
      </c>
      <c r="V94" s="16">
        <f t="shared" si="32"/>
        <v>0</v>
      </c>
      <c r="W94" s="17">
        <f t="shared" si="61"/>
        <v>480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0.84</v>
      </c>
      <c r="AC94" s="8">
        <f t="shared" si="41"/>
        <v>0</v>
      </c>
      <c r="AD94" s="8">
        <f t="shared" si="42"/>
        <v>32.840000000000003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0.84</v>
      </c>
      <c r="AJ94" s="8">
        <f t="shared" si="48"/>
        <v>0</v>
      </c>
      <c r="AK94" s="8">
        <f t="shared" si="49"/>
        <v>32.840000000000003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158.32</v>
      </c>
      <c r="AQ94" s="8">
        <f t="shared" si="34"/>
        <v>0</v>
      </c>
      <c r="AR94" s="8">
        <f t="shared" si="50"/>
        <v>414.32</v>
      </c>
      <c r="AT94" s="8">
        <v>32.840000000000003</v>
      </c>
      <c r="AU94" s="8">
        <v>32.840000000000003</v>
      </c>
      <c r="AW94" s="201">
        <v>32</v>
      </c>
      <c r="AX94" s="201">
        <v>0</v>
      </c>
      <c r="AY94" s="201">
        <v>0</v>
      </c>
      <c r="AZ94" s="201">
        <v>0</v>
      </c>
      <c r="BA94" s="201">
        <v>0.84</v>
      </c>
      <c r="BB94" s="201">
        <v>0</v>
      </c>
      <c r="BC94" s="8">
        <f t="shared" si="51"/>
        <v>32.840000000000003</v>
      </c>
      <c r="BD94" s="201">
        <v>32</v>
      </c>
      <c r="BE94" s="201">
        <v>0</v>
      </c>
      <c r="BF94" s="201">
        <v>0</v>
      </c>
      <c r="BG94" s="201">
        <v>0</v>
      </c>
      <c r="BH94" s="201">
        <v>0.84</v>
      </c>
      <c r="BI94" s="201">
        <v>0</v>
      </c>
      <c r="BJ94" s="8">
        <f t="shared" si="52"/>
        <v>32.840000000000003</v>
      </c>
      <c r="BL94" s="8">
        <f t="shared" si="53"/>
        <v>32.840000000000003</v>
      </c>
      <c r="BM94" s="8">
        <f t="shared" si="54"/>
        <v>32.840000000000003</v>
      </c>
      <c r="BN94" s="8">
        <f t="shared" si="55"/>
        <v>32.840000000000003</v>
      </c>
      <c r="BO94" s="8">
        <f t="shared" si="56"/>
        <v>32.840000000000003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940</v>
      </c>
      <c r="G95" s="16">
        <f>'[3]11'!G97</f>
        <v>0</v>
      </c>
      <c r="H95" s="17">
        <f t="shared" si="59"/>
        <v>1260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160</v>
      </c>
      <c r="N95" s="16">
        <f>'[3]11'!O97</f>
        <v>0</v>
      </c>
      <c r="O95" s="17">
        <f t="shared" si="60"/>
        <v>480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160</v>
      </c>
      <c r="V95" s="16">
        <f t="shared" si="32"/>
        <v>0</v>
      </c>
      <c r="W95" s="17">
        <f t="shared" si="61"/>
        <v>480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0.84</v>
      </c>
      <c r="AC95" s="8">
        <f t="shared" si="41"/>
        <v>0</v>
      </c>
      <c r="AD95" s="8">
        <f t="shared" si="42"/>
        <v>32.840000000000003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0.84</v>
      </c>
      <c r="AJ95" s="8">
        <f t="shared" si="48"/>
        <v>0</v>
      </c>
      <c r="AK95" s="8">
        <f t="shared" si="49"/>
        <v>32.840000000000003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158.32</v>
      </c>
      <c r="AQ95" s="8">
        <f t="shared" si="34"/>
        <v>0</v>
      </c>
      <c r="AR95" s="8">
        <f t="shared" si="50"/>
        <v>414.32</v>
      </c>
      <c r="AT95" s="8">
        <v>32.840000000000003</v>
      </c>
      <c r="AU95" s="8">
        <v>32.840000000000003</v>
      </c>
      <c r="AW95" s="201">
        <v>32</v>
      </c>
      <c r="AX95" s="201">
        <v>0</v>
      </c>
      <c r="AY95" s="201">
        <v>0</v>
      </c>
      <c r="AZ95" s="201">
        <v>0</v>
      </c>
      <c r="BA95" s="201">
        <v>0.84</v>
      </c>
      <c r="BB95" s="201">
        <v>0</v>
      </c>
      <c r="BC95" s="8">
        <f t="shared" si="51"/>
        <v>32.840000000000003</v>
      </c>
      <c r="BD95" s="201">
        <v>32</v>
      </c>
      <c r="BE95" s="201">
        <v>0</v>
      </c>
      <c r="BF95" s="201">
        <v>0</v>
      </c>
      <c r="BG95" s="201">
        <v>0</v>
      </c>
      <c r="BH95" s="201">
        <v>0.84</v>
      </c>
      <c r="BI95" s="201">
        <v>0</v>
      </c>
      <c r="BJ95" s="8">
        <f t="shared" si="52"/>
        <v>32.840000000000003</v>
      </c>
      <c r="BL95" s="8">
        <f t="shared" si="53"/>
        <v>32.840000000000003</v>
      </c>
      <c r="BM95" s="8">
        <f t="shared" si="54"/>
        <v>32.840000000000003</v>
      </c>
      <c r="BN95" s="8">
        <f t="shared" si="55"/>
        <v>32.840000000000003</v>
      </c>
      <c r="BO95" s="8">
        <f t="shared" si="56"/>
        <v>32.840000000000003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940</v>
      </c>
      <c r="G96" s="16">
        <f>'[3]11'!G98</f>
        <v>0</v>
      </c>
      <c r="H96" s="17">
        <f t="shared" si="59"/>
        <v>1260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160</v>
      </c>
      <c r="N96" s="16">
        <f>'[3]11'!O98</f>
        <v>0</v>
      </c>
      <c r="O96" s="17">
        <f t="shared" si="60"/>
        <v>480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160</v>
      </c>
      <c r="V96" s="16">
        <f t="shared" si="32"/>
        <v>0</v>
      </c>
      <c r="W96" s="17">
        <f t="shared" si="61"/>
        <v>480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0.84</v>
      </c>
      <c r="AC96" s="8">
        <f t="shared" si="41"/>
        <v>0</v>
      </c>
      <c r="AD96" s="8">
        <f t="shared" si="42"/>
        <v>32.840000000000003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0.84</v>
      </c>
      <c r="AJ96" s="8">
        <f t="shared" si="48"/>
        <v>0</v>
      </c>
      <c r="AK96" s="8">
        <f t="shared" si="49"/>
        <v>32.840000000000003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158.32</v>
      </c>
      <c r="AQ96" s="8">
        <f t="shared" si="34"/>
        <v>0</v>
      </c>
      <c r="AR96" s="8">
        <f t="shared" si="50"/>
        <v>414.32</v>
      </c>
      <c r="AT96" s="8">
        <v>32.840000000000003</v>
      </c>
      <c r="AU96" s="8">
        <v>32.840000000000003</v>
      </c>
      <c r="AW96" s="201">
        <v>32</v>
      </c>
      <c r="AX96" s="201">
        <v>0</v>
      </c>
      <c r="AY96" s="201">
        <v>0</v>
      </c>
      <c r="AZ96" s="201">
        <v>0</v>
      </c>
      <c r="BA96" s="201">
        <v>0.84</v>
      </c>
      <c r="BB96" s="201">
        <v>0</v>
      </c>
      <c r="BC96" s="8">
        <f t="shared" si="51"/>
        <v>32.840000000000003</v>
      </c>
      <c r="BD96" s="201">
        <v>32</v>
      </c>
      <c r="BE96" s="201">
        <v>0</v>
      </c>
      <c r="BF96" s="201">
        <v>0</v>
      </c>
      <c r="BG96" s="201">
        <v>0</v>
      </c>
      <c r="BH96" s="201">
        <v>0.84</v>
      </c>
      <c r="BI96" s="201">
        <v>0</v>
      </c>
      <c r="BJ96" s="8">
        <f t="shared" si="52"/>
        <v>32.840000000000003</v>
      </c>
      <c r="BL96" s="8">
        <f t="shared" si="53"/>
        <v>32.840000000000003</v>
      </c>
      <c r="BM96" s="8">
        <f t="shared" si="54"/>
        <v>32.840000000000003</v>
      </c>
      <c r="BN96" s="8">
        <f t="shared" si="55"/>
        <v>32.840000000000003</v>
      </c>
      <c r="BO96" s="8">
        <f t="shared" si="56"/>
        <v>32.840000000000003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940</v>
      </c>
      <c r="G97" s="16">
        <f>'[3]11'!G99</f>
        <v>0</v>
      </c>
      <c r="H97" s="17">
        <f t="shared" si="59"/>
        <v>1260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160</v>
      </c>
      <c r="N97" s="16">
        <f>'[3]11'!O99</f>
        <v>0</v>
      </c>
      <c r="O97" s="17">
        <f t="shared" si="60"/>
        <v>480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160</v>
      </c>
      <c r="V97" s="16">
        <f t="shared" si="32"/>
        <v>0</v>
      </c>
      <c r="W97" s="17">
        <f t="shared" si="61"/>
        <v>480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0.84</v>
      </c>
      <c r="AC97" s="8">
        <f t="shared" si="41"/>
        <v>0</v>
      </c>
      <c r="AD97" s="8">
        <f t="shared" si="42"/>
        <v>32.840000000000003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0.84</v>
      </c>
      <c r="AJ97" s="8">
        <f t="shared" si="48"/>
        <v>0</v>
      </c>
      <c r="AK97" s="8">
        <f t="shared" si="49"/>
        <v>32.840000000000003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158.32</v>
      </c>
      <c r="AQ97" s="8">
        <f t="shared" si="34"/>
        <v>0</v>
      </c>
      <c r="AR97" s="8">
        <f t="shared" si="50"/>
        <v>414.32</v>
      </c>
      <c r="AT97" s="8">
        <v>32.840000000000003</v>
      </c>
      <c r="AU97" s="8">
        <v>32.840000000000003</v>
      </c>
      <c r="AW97" s="201">
        <v>32</v>
      </c>
      <c r="AX97" s="201">
        <v>0</v>
      </c>
      <c r="AY97" s="201">
        <v>0</v>
      </c>
      <c r="AZ97" s="201">
        <v>0</v>
      </c>
      <c r="BA97" s="201">
        <v>0.84</v>
      </c>
      <c r="BB97" s="201">
        <v>0</v>
      </c>
      <c r="BC97" s="8">
        <f t="shared" si="51"/>
        <v>32.840000000000003</v>
      </c>
      <c r="BD97" s="201">
        <v>32</v>
      </c>
      <c r="BE97" s="201">
        <v>0</v>
      </c>
      <c r="BF97" s="201">
        <v>0</v>
      </c>
      <c r="BG97" s="201">
        <v>0</v>
      </c>
      <c r="BH97" s="201">
        <v>0.84</v>
      </c>
      <c r="BI97" s="201">
        <v>0</v>
      </c>
      <c r="BJ97" s="8">
        <f t="shared" si="52"/>
        <v>32.840000000000003</v>
      </c>
      <c r="BL97" s="8">
        <f t="shared" si="53"/>
        <v>32.840000000000003</v>
      </c>
      <c r="BM97" s="8">
        <f t="shared" si="54"/>
        <v>32.840000000000003</v>
      </c>
      <c r="BN97" s="8">
        <f t="shared" si="55"/>
        <v>32.840000000000003</v>
      </c>
      <c r="BO97" s="8">
        <f t="shared" si="56"/>
        <v>32.840000000000003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940</v>
      </c>
      <c r="G98" s="16">
        <f>'[3]11'!G100</f>
        <v>0</v>
      </c>
      <c r="H98" s="17">
        <f t="shared" si="59"/>
        <v>1260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160</v>
      </c>
      <c r="N98" s="16">
        <f>'[3]11'!O100</f>
        <v>0</v>
      </c>
      <c r="O98" s="17">
        <f t="shared" si="60"/>
        <v>480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160</v>
      </c>
      <c r="V98" s="16">
        <f t="shared" si="32"/>
        <v>0</v>
      </c>
      <c r="W98" s="17">
        <f t="shared" si="61"/>
        <v>480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0.84</v>
      </c>
      <c r="AC98" s="8">
        <f t="shared" si="41"/>
        <v>0</v>
      </c>
      <c r="AD98" s="8">
        <f t="shared" si="42"/>
        <v>32.840000000000003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0.84</v>
      </c>
      <c r="AJ98" s="8">
        <f t="shared" si="48"/>
        <v>0</v>
      </c>
      <c r="AK98" s="8">
        <f t="shared" si="49"/>
        <v>32.840000000000003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158.32</v>
      </c>
      <c r="AQ98" s="8">
        <f t="shared" si="34"/>
        <v>0</v>
      </c>
      <c r="AR98" s="8">
        <f t="shared" si="50"/>
        <v>414.32</v>
      </c>
      <c r="AT98" s="8">
        <v>32.840000000000003</v>
      </c>
      <c r="AU98" s="8">
        <v>32.840000000000003</v>
      </c>
      <c r="AW98" s="201">
        <v>32</v>
      </c>
      <c r="AX98" s="201">
        <v>0</v>
      </c>
      <c r="AY98" s="201">
        <v>0</v>
      </c>
      <c r="AZ98" s="201">
        <v>0</v>
      </c>
      <c r="BA98" s="201">
        <v>0.84</v>
      </c>
      <c r="BB98" s="201">
        <v>0</v>
      </c>
      <c r="BC98" s="8">
        <f t="shared" si="51"/>
        <v>32.840000000000003</v>
      </c>
      <c r="BD98" s="201">
        <v>32</v>
      </c>
      <c r="BE98" s="201">
        <v>0</v>
      </c>
      <c r="BF98" s="201">
        <v>0</v>
      </c>
      <c r="BG98" s="201">
        <v>0</v>
      </c>
      <c r="BH98" s="201">
        <v>0.84</v>
      </c>
      <c r="BI98" s="201">
        <v>0</v>
      </c>
      <c r="BJ98" s="8">
        <f t="shared" si="52"/>
        <v>32.840000000000003</v>
      </c>
      <c r="BL98" s="8">
        <f t="shared" si="53"/>
        <v>32.840000000000003</v>
      </c>
      <c r="BM98" s="8">
        <f t="shared" si="54"/>
        <v>32.840000000000003</v>
      </c>
      <c r="BN98" s="8">
        <f t="shared" si="55"/>
        <v>32.840000000000003</v>
      </c>
      <c r="BO98" s="8">
        <f t="shared" si="56"/>
        <v>32.840000000000003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3.8885275000000004</v>
      </c>
      <c r="N99" s="15">
        <f t="shared" si="62"/>
        <v>0</v>
      </c>
      <c r="O99" s="15">
        <f t="shared" si="62"/>
        <v>11.5685275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3.8885275000000004</v>
      </c>
      <c r="V99" s="15">
        <f t="shared" si="62"/>
        <v>0</v>
      </c>
      <c r="W99" s="15">
        <f t="shared" si="62"/>
        <v>11.5685275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5.831250000000008E-2</v>
      </c>
      <c r="AC99" s="15">
        <f t="shared" si="62"/>
        <v>0</v>
      </c>
      <c r="AD99" s="15">
        <f t="shared" si="62"/>
        <v>0.82631250000000167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5.831250000000008E-2</v>
      </c>
      <c r="AJ99" s="15">
        <f t="shared" si="62"/>
        <v>0</v>
      </c>
      <c r="AK99" s="15">
        <f t="shared" si="62"/>
        <v>0.82631250000000167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3.7719024999999968</v>
      </c>
      <c r="AQ99" s="15">
        <f t="shared" si="62"/>
        <v>0</v>
      </c>
      <c r="AR99" s="15">
        <f t="shared" si="62"/>
        <v>9.9159025000000049</v>
      </c>
      <c r="AS99" s="15">
        <f t="shared" si="62"/>
        <v>0</v>
      </c>
      <c r="AT99" s="15">
        <f t="shared" si="62"/>
        <v>0.8293400000000013</v>
      </c>
      <c r="AU99" s="15">
        <f t="shared" si="62"/>
        <v>0.8293400000000013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5.831250000000008E-2</v>
      </c>
      <c r="BB99" s="15">
        <f t="shared" si="62"/>
        <v>0</v>
      </c>
      <c r="BC99" s="15">
        <f t="shared" si="62"/>
        <v>0.82631250000000167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5.831250000000008E-2</v>
      </c>
      <c r="BI99" s="15">
        <f t="shared" si="62"/>
        <v>0</v>
      </c>
      <c r="BJ99" s="15">
        <f t="shared" ref="BJ99:BQ99" si="63">SUM(BJ3:BJ98)/4000</f>
        <v>0.82631250000000167</v>
      </c>
      <c r="BK99" s="15"/>
      <c r="BL99" s="15">
        <f t="shared" si="63"/>
        <v>0.8293400000000013</v>
      </c>
      <c r="BM99" s="15">
        <f t="shared" si="63"/>
        <v>0.8293400000000013</v>
      </c>
      <c r="BN99" s="15">
        <f t="shared" si="63"/>
        <v>0.82631250000000167</v>
      </c>
      <c r="BO99" s="15">
        <f t="shared" si="63"/>
        <v>0.82631250000000167</v>
      </c>
      <c r="BP99" s="15">
        <f t="shared" si="63"/>
        <v>3.0274999999999911E-3</v>
      </c>
      <c r="BQ99" s="15">
        <f t="shared" si="63"/>
        <v>3.0274999999999911E-3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92</v>
      </c>
      <c r="E3">
        <f>PPCL!P3</f>
        <v>0</v>
      </c>
      <c r="F3">
        <f>B3+C3</f>
        <v>238</v>
      </c>
      <c r="G3">
        <f>D3+E3</f>
        <v>92</v>
      </c>
      <c r="H3" s="154"/>
      <c r="I3">
        <f>BRPL_EOD!AI3+BRPL_EOD!AJ3</f>
        <v>25.93</v>
      </c>
      <c r="J3">
        <f>BYPL_EOD!AI3+BYPL_EOD!AJ3</f>
        <v>14.73</v>
      </c>
      <c r="K3">
        <f>MES_EOD!AI3+MES_EOD!AJ3</f>
        <v>5.56</v>
      </c>
      <c r="L3">
        <f>NDMC_EOD!AI3+NDMC_EOD!AJ3</f>
        <v>27.78</v>
      </c>
      <c r="M3">
        <f>TPDDL_EOD!AI3+TPDDL_EOD!AJ3</f>
        <v>18</v>
      </c>
      <c r="N3">
        <f t="shared" ref="N3:N66" si="0">SUM(I3:M3)</f>
        <v>92</v>
      </c>
      <c r="O3" s="154">
        <f t="shared" ref="O3:O66" si="1">G3-N3</f>
        <v>0</v>
      </c>
      <c r="P3">
        <v>25.93</v>
      </c>
      <c r="Q3">
        <v>14.73</v>
      </c>
      <c r="R3">
        <v>5.56</v>
      </c>
      <c r="S3">
        <v>27.78</v>
      </c>
      <c r="T3">
        <v>18</v>
      </c>
      <c r="U3" s="156">
        <f t="shared" ref="U3:U66" si="2">SUM(P3:T3)</f>
        <v>92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92</v>
      </c>
      <c r="E4">
        <f>PPCL!P4</f>
        <v>0</v>
      </c>
      <c r="F4">
        <f t="shared" ref="F4:F67" si="4">B4+C4</f>
        <v>238</v>
      </c>
      <c r="G4">
        <f t="shared" ref="G4:G67" si="5">D4+E4</f>
        <v>92</v>
      </c>
      <c r="H4" s="154"/>
      <c r="I4">
        <f>BRPL_EOD!AI4+BRPL_EOD!AJ4</f>
        <v>25.93</v>
      </c>
      <c r="J4">
        <f>BYPL_EOD!AI4+BYPL_EOD!AJ4</f>
        <v>14.73</v>
      </c>
      <c r="K4">
        <f>MES_EOD!AI4+MES_EOD!AJ4</f>
        <v>5.56</v>
      </c>
      <c r="L4">
        <f>NDMC_EOD!AI4+NDMC_EOD!AJ4</f>
        <v>27.78</v>
      </c>
      <c r="M4">
        <f>TPDDL_EOD!AI4+TPDDL_EOD!AJ4</f>
        <v>18</v>
      </c>
      <c r="N4">
        <f t="shared" si="0"/>
        <v>92</v>
      </c>
      <c r="O4" s="154">
        <f t="shared" si="1"/>
        <v>0</v>
      </c>
      <c r="P4">
        <v>25.93</v>
      </c>
      <c r="Q4">
        <v>14.73</v>
      </c>
      <c r="R4">
        <v>5.56</v>
      </c>
      <c r="S4">
        <v>27.78</v>
      </c>
      <c r="T4">
        <v>18</v>
      </c>
      <c r="U4" s="156">
        <f t="shared" si="2"/>
        <v>92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92</v>
      </c>
      <c r="E5">
        <f>PPCL!P5</f>
        <v>0</v>
      </c>
      <c r="F5">
        <f t="shared" si="4"/>
        <v>238</v>
      </c>
      <c r="G5">
        <f t="shared" si="5"/>
        <v>92</v>
      </c>
      <c r="H5" s="154"/>
      <c r="I5">
        <f>BRPL_EOD!AI5+BRPL_EOD!AJ5</f>
        <v>25.93</v>
      </c>
      <c r="J5">
        <f>BYPL_EOD!AI5+BYPL_EOD!AJ5</f>
        <v>14.73</v>
      </c>
      <c r="K5">
        <f>MES_EOD!AI5+MES_EOD!AJ5</f>
        <v>5.56</v>
      </c>
      <c r="L5">
        <f>NDMC_EOD!AI5+NDMC_EOD!AJ5</f>
        <v>27.78</v>
      </c>
      <c r="M5">
        <f>TPDDL_EOD!AI5+TPDDL_EOD!AJ5</f>
        <v>18</v>
      </c>
      <c r="N5">
        <f t="shared" si="0"/>
        <v>92</v>
      </c>
      <c r="O5" s="154">
        <f t="shared" si="1"/>
        <v>0</v>
      </c>
      <c r="P5">
        <v>25.93</v>
      </c>
      <c r="Q5">
        <v>14.73</v>
      </c>
      <c r="R5">
        <v>5.56</v>
      </c>
      <c r="S5">
        <v>27.78</v>
      </c>
      <c r="T5">
        <v>18</v>
      </c>
      <c r="U5" s="156">
        <f t="shared" si="2"/>
        <v>92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25.93</v>
      </c>
      <c r="J6">
        <f>BYPL_EOD!AI6+BYPL_EOD!AJ6</f>
        <v>14.73</v>
      </c>
      <c r="K6">
        <f>MES_EOD!AI6+MES_EOD!AJ6</f>
        <v>5.56</v>
      </c>
      <c r="L6">
        <f>NDMC_EOD!AI6+NDMC_EOD!AJ6</f>
        <v>27.78</v>
      </c>
      <c r="M6">
        <f>TPDDL_EOD!AI6+TPDDL_EOD!AJ6</f>
        <v>18</v>
      </c>
      <c r="N6">
        <f t="shared" si="0"/>
        <v>92</v>
      </c>
      <c r="O6" s="154">
        <f t="shared" si="1"/>
        <v>0</v>
      </c>
      <c r="P6">
        <v>25.93</v>
      </c>
      <c r="Q6">
        <v>14.73</v>
      </c>
      <c r="R6">
        <v>5.56</v>
      </c>
      <c r="S6">
        <v>27.78</v>
      </c>
      <c r="T6">
        <v>18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92</v>
      </c>
      <c r="E7">
        <f>PPCL!P7</f>
        <v>0</v>
      </c>
      <c r="F7">
        <f t="shared" si="4"/>
        <v>238</v>
      </c>
      <c r="G7">
        <f t="shared" si="5"/>
        <v>92</v>
      </c>
      <c r="H7" s="154"/>
      <c r="I7">
        <f>BRPL_EOD!AI7+BRPL_EOD!AJ7</f>
        <v>25.93</v>
      </c>
      <c r="J7">
        <f>BYPL_EOD!AI7+BYPL_EOD!AJ7</f>
        <v>14.73</v>
      </c>
      <c r="K7">
        <f>MES_EOD!AI7+MES_EOD!AJ7</f>
        <v>5.56</v>
      </c>
      <c r="L7">
        <f>NDMC_EOD!AI7+NDMC_EOD!AJ7</f>
        <v>27.78</v>
      </c>
      <c r="M7">
        <f>TPDDL_EOD!AI7+TPDDL_EOD!AJ7</f>
        <v>18</v>
      </c>
      <c r="N7">
        <f t="shared" si="0"/>
        <v>92</v>
      </c>
      <c r="O7" s="154">
        <f t="shared" si="1"/>
        <v>0</v>
      </c>
      <c r="P7">
        <v>25.93</v>
      </c>
      <c r="Q7">
        <v>14.73</v>
      </c>
      <c r="R7">
        <v>5.56</v>
      </c>
      <c r="S7">
        <v>27.78</v>
      </c>
      <c r="T7">
        <v>18</v>
      </c>
      <c r="U7" s="156">
        <f t="shared" si="2"/>
        <v>92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25.93</v>
      </c>
      <c r="J8">
        <f>BYPL_EOD!AI8+BYPL_EOD!AJ8</f>
        <v>14.73</v>
      </c>
      <c r="K8">
        <f>MES_EOD!AI8+MES_EOD!AJ8</f>
        <v>5.56</v>
      </c>
      <c r="L8">
        <f>NDMC_EOD!AI8+NDMC_EOD!AJ8</f>
        <v>27.78</v>
      </c>
      <c r="M8">
        <f>TPDDL_EOD!AI8+TPDDL_EOD!AJ8</f>
        <v>18</v>
      </c>
      <c r="N8">
        <f t="shared" si="0"/>
        <v>92</v>
      </c>
      <c r="O8" s="154">
        <f t="shared" si="1"/>
        <v>0</v>
      </c>
      <c r="P8">
        <v>25.93</v>
      </c>
      <c r="Q8">
        <v>14.73</v>
      </c>
      <c r="R8">
        <v>5.56</v>
      </c>
      <c r="S8">
        <v>27.78</v>
      </c>
      <c r="T8">
        <v>18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92</v>
      </c>
      <c r="E9">
        <f>PPCL!P9</f>
        <v>0</v>
      </c>
      <c r="F9">
        <f t="shared" si="4"/>
        <v>238</v>
      </c>
      <c r="G9">
        <f t="shared" si="5"/>
        <v>92</v>
      </c>
      <c r="H9" s="154"/>
      <c r="I9">
        <f>BRPL_EOD!AI9+BRPL_EOD!AJ9</f>
        <v>25.93</v>
      </c>
      <c r="J9">
        <f>BYPL_EOD!AI9+BYPL_EOD!AJ9</f>
        <v>14.73</v>
      </c>
      <c r="K9">
        <f>MES_EOD!AI9+MES_EOD!AJ9</f>
        <v>5.56</v>
      </c>
      <c r="L9">
        <f>NDMC_EOD!AI9+NDMC_EOD!AJ9</f>
        <v>27.78</v>
      </c>
      <c r="M9">
        <f>TPDDL_EOD!AI9+TPDDL_EOD!AJ9</f>
        <v>18</v>
      </c>
      <c r="N9">
        <f t="shared" si="0"/>
        <v>92</v>
      </c>
      <c r="O9" s="154">
        <f t="shared" si="1"/>
        <v>0</v>
      </c>
      <c r="P9">
        <v>25.93</v>
      </c>
      <c r="Q9">
        <v>14.73</v>
      </c>
      <c r="R9">
        <v>5.56</v>
      </c>
      <c r="S9">
        <v>27.78</v>
      </c>
      <c r="T9">
        <v>18</v>
      </c>
      <c r="U9" s="156">
        <f t="shared" si="2"/>
        <v>92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92</v>
      </c>
      <c r="E10">
        <f>PPCL!P10</f>
        <v>0</v>
      </c>
      <c r="F10">
        <f t="shared" si="4"/>
        <v>238</v>
      </c>
      <c r="G10">
        <f t="shared" si="5"/>
        <v>92</v>
      </c>
      <c r="H10" s="154"/>
      <c r="I10">
        <f>BRPL_EOD!AI10+BRPL_EOD!AJ10</f>
        <v>25.93</v>
      </c>
      <c r="J10">
        <f>BYPL_EOD!AI10+BYPL_EOD!AJ10</f>
        <v>14.73</v>
      </c>
      <c r="K10">
        <f>MES_EOD!AI10+MES_EOD!AJ10</f>
        <v>5.56</v>
      </c>
      <c r="L10">
        <f>NDMC_EOD!AI10+NDMC_EOD!AJ10</f>
        <v>27.78</v>
      </c>
      <c r="M10">
        <f>TPDDL_EOD!AI10+TPDDL_EOD!AJ10</f>
        <v>18</v>
      </c>
      <c r="N10">
        <f t="shared" si="0"/>
        <v>92</v>
      </c>
      <c r="O10" s="154">
        <f t="shared" si="1"/>
        <v>0</v>
      </c>
      <c r="P10">
        <v>25.93</v>
      </c>
      <c r="Q10">
        <v>14.73</v>
      </c>
      <c r="R10">
        <v>5.56</v>
      </c>
      <c r="S10">
        <v>27.78</v>
      </c>
      <c r="T10">
        <v>18</v>
      </c>
      <c r="U10" s="156">
        <f t="shared" si="2"/>
        <v>92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92</v>
      </c>
      <c r="E11">
        <f>PPCL!P11</f>
        <v>0</v>
      </c>
      <c r="F11">
        <f t="shared" si="4"/>
        <v>238</v>
      </c>
      <c r="G11">
        <f t="shared" si="5"/>
        <v>92</v>
      </c>
      <c r="H11" s="154"/>
      <c r="I11">
        <f>BRPL_EOD!AI11+BRPL_EOD!AJ11</f>
        <v>25.93</v>
      </c>
      <c r="J11">
        <f>BYPL_EOD!AI11+BYPL_EOD!AJ11</f>
        <v>14.73</v>
      </c>
      <c r="K11">
        <f>MES_EOD!AI11+MES_EOD!AJ11</f>
        <v>5.56</v>
      </c>
      <c r="L11">
        <f>NDMC_EOD!AI11+NDMC_EOD!AJ11</f>
        <v>27.78</v>
      </c>
      <c r="M11">
        <f>TPDDL_EOD!AI11+TPDDL_EOD!AJ11</f>
        <v>18</v>
      </c>
      <c r="N11">
        <f t="shared" si="0"/>
        <v>92</v>
      </c>
      <c r="O11" s="154">
        <f t="shared" si="1"/>
        <v>0</v>
      </c>
      <c r="P11">
        <v>25.93</v>
      </c>
      <c r="Q11">
        <v>14.73</v>
      </c>
      <c r="R11">
        <v>5.56</v>
      </c>
      <c r="S11">
        <v>27.78</v>
      </c>
      <c r="T11">
        <v>18</v>
      </c>
      <c r="U11" s="156">
        <f t="shared" si="2"/>
        <v>92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92</v>
      </c>
      <c r="E12">
        <f>PPCL!P12</f>
        <v>0</v>
      </c>
      <c r="F12">
        <f t="shared" si="4"/>
        <v>238</v>
      </c>
      <c r="G12">
        <f t="shared" si="5"/>
        <v>92</v>
      </c>
      <c r="H12" s="154"/>
      <c r="I12">
        <f>BRPL_EOD!AI12+BRPL_EOD!AJ12</f>
        <v>25.93</v>
      </c>
      <c r="J12">
        <f>BYPL_EOD!AI12+BYPL_EOD!AJ12</f>
        <v>14.73</v>
      </c>
      <c r="K12">
        <f>MES_EOD!AI12+MES_EOD!AJ12</f>
        <v>5.56</v>
      </c>
      <c r="L12">
        <f>NDMC_EOD!AI12+NDMC_EOD!AJ12</f>
        <v>27.78</v>
      </c>
      <c r="M12">
        <f>TPDDL_EOD!AI12+TPDDL_EOD!AJ12</f>
        <v>18</v>
      </c>
      <c r="N12">
        <f t="shared" si="0"/>
        <v>92</v>
      </c>
      <c r="O12" s="154">
        <f t="shared" si="1"/>
        <v>0</v>
      </c>
      <c r="P12">
        <v>25.93</v>
      </c>
      <c r="Q12">
        <v>14.73</v>
      </c>
      <c r="R12">
        <v>5.56</v>
      </c>
      <c r="S12">
        <v>27.78</v>
      </c>
      <c r="T12">
        <v>18</v>
      </c>
      <c r="U12" s="156">
        <f t="shared" si="2"/>
        <v>92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92</v>
      </c>
      <c r="E13">
        <f>PPCL!P13</f>
        <v>0</v>
      </c>
      <c r="F13">
        <f t="shared" si="4"/>
        <v>238</v>
      </c>
      <c r="G13">
        <f t="shared" si="5"/>
        <v>92</v>
      </c>
      <c r="H13" s="154"/>
      <c r="I13">
        <f>BRPL_EOD!AI13+BRPL_EOD!AJ13</f>
        <v>25.93</v>
      </c>
      <c r="J13">
        <f>BYPL_EOD!AI13+BYPL_EOD!AJ13</f>
        <v>14.73</v>
      </c>
      <c r="K13">
        <f>MES_EOD!AI13+MES_EOD!AJ13</f>
        <v>5.56</v>
      </c>
      <c r="L13">
        <f>NDMC_EOD!AI13+NDMC_EOD!AJ13</f>
        <v>27.78</v>
      </c>
      <c r="M13">
        <f>TPDDL_EOD!AI13+TPDDL_EOD!AJ13</f>
        <v>18</v>
      </c>
      <c r="N13">
        <f t="shared" si="0"/>
        <v>92</v>
      </c>
      <c r="O13" s="154">
        <f t="shared" si="1"/>
        <v>0</v>
      </c>
      <c r="P13">
        <v>25.93</v>
      </c>
      <c r="Q13">
        <v>14.73</v>
      </c>
      <c r="R13">
        <v>5.56</v>
      </c>
      <c r="S13">
        <v>27.78</v>
      </c>
      <c r="T13">
        <v>18</v>
      </c>
      <c r="U13" s="156">
        <f t="shared" si="2"/>
        <v>92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25.93</v>
      </c>
      <c r="J14">
        <f>BYPL_EOD!AI14+BYPL_EOD!AJ14</f>
        <v>14.73</v>
      </c>
      <c r="K14">
        <f>MES_EOD!AI14+MES_EOD!AJ14</f>
        <v>5.56</v>
      </c>
      <c r="L14">
        <f>NDMC_EOD!AI14+NDMC_EOD!AJ14</f>
        <v>27.78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25.93</v>
      </c>
      <c r="Q14">
        <v>14.73</v>
      </c>
      <c r="R14">
        <v>5.56</v>
      </c>
      <c r="S14">
        <v>27.78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94</v>
      </c>
      <c r="E15">
        <f>PPCL!P15</f>
        <v>0</v>
      </c>
      <c r="F15">
        <f t="shared" si="4"/>
        <v>238</v>
      </c>
      <c r="G15">
        <f t="shared" si="5"/>
        <v>94</v>
      </c>
      <c r="H15" s="154"/>
      <c r="I15">
        <f>BRPL_EOD!AI15+BRPL_EOD!AJ15</f>
        <v>26.59</v>
      </c>
      <c r="J15">
        <f>BYPL_EOD!AI15+BYPL_EOD!AJ15</f>
        <v>15.11</v>
      </c>
      <c r="K15">
        <f>MES_EOD!AI15+MES_EOD!AJ15</f>
        <v>5.7</v>
      </c>
      <c r="L15">
        <f>NDMC_EOD!AI15+NDMC_EOD!AJ15</f>
        <v>28.48</v>
      </c>
      <c r="M15">
        <f>TPDDL_EOD!AI15+TPDDL_EOD!AJ15</f>
        <v>18.12</v>
      </c>
      <c r="N15">
        <f t="shared" si="0"/>
        <v>94.000000000000014</v>
      </c>
      <c r="O15" s="154">
        <f t="shared" si="1"/>
        <v>0</v>
      </c>
      <c r="P15">
        <v>26.589999999999996</v>
      </c>
      <c r="Q15">
        <v>15.109999999999998</v>
      </c>
      <c r="R15">
        <v>5.6999999999999993</v>
      </c>
      <c r="S15">
        <v>28.479999999999997</v>
      </c>
      <c r="T15">
        <v>18.119999999999997</v>
      </c>
      <c r="U15" s="156">
        <f t="shared" si="2"/>
        <v>94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94</v>
      </c>
      <c r="E16">
        <f>PPCL!P16</f>
        <v>0</v>
      </c>
      <c r="F16">
        <f t="shared" si="4"/>
        <v>238</v>
      </c>
      <c r="G16">
        <f t="shared" si="5"/>
        <v>94</v>
      </c>
      <c r="H16" s="154"/>
      <c r="I16">
        <f>BRPL_EOD!AI16+BRPL_EOD!AJ16</f>
        <v>26.59</v>
      </c>
      <c r="J16">
        <f>BYPL_EOD!AI16+BYPL_EOD!AJ16</f>
        <v>15.11</v>
      </c>
      <c r="K16">
        <f>MES_EOD!AI16+MES_EOD!AJ16</f>
        <v>5.7</v>
      </c>
      <c r="L16">
        <f>NDMC_EOD!AI16+NDMC_EOD!AJ16</f>
        <v>28.48</v>
      </c>
      <c r="M16">
        <f>TPDDL_EOD!AI16+TPDDL_EOD!AJ16</f>
        <v>18.12</v>
      </c>
      <c r="N16">
        <f t="shared" si="0"/>
        <v>94.000000000000014</v>
      </c>
      <c r="O16" s="154">
        <f t="shared" si="1"/>
        <v>0</v>
      </c>
      <c r="P16">
        <v>26.589999999999996</v>
      </c>
      <c r="Q16">
        <v>15.109999999999998</v>
      </c>
      <c r="R16">
        <v>5.6999999999999993</v>
      </c>
      <c r="S16">
        <v>28.479999999999997</v>
      </c>
      <c r="T16">
        <v>18.119999999999997</v>
      </c>
      <c r="U16" s="156">
        <f t="shared" si="2"/>
        <v>94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94</v>
      </c>
      <c r="E17">
        <f>PPCL!P17</f>
        <v>0</v>
      </c>
      <c r="F17">
        <f t="shared" si="4"/>
        <v>238</v>
      </c>
      <c r="G17">
        <f t="shared" si="5"/>
        <v>94</v>
      </c>
      <c r="H17" s="154"/>
      <c r="I17">
        <f>BRPL_EOD!AI17+BRPL_EOD!AJ17</f>
        <v>26.59</v>
      </c>
      <c r="J17">
        <f>BYPL_EOD!AI17+BYPL_EOD!AJ17</f>
        <v>15.11</v>
      </c>
      <c r="K17">
        <f>MES_EOD!AI17+MES_EOD!AJ17</f>
        <v>5.7</v>
      </c>
      <c r="L17">
        <f>NDMC_EOD!AI17+NDMC_EOD!AJ17</f>
        <v>28.48</v>
      </c>
      <c r="M17">
        <f>TPDDL_EOD!AI17+TPDDL_EOD!AJ17</f>
        <v>18.12</v>
      </c>
      <c r="N17">
        <f t="shared" si="0"/>
        <v>94.000000000000014</v>
      </c>
      <c r="O17" s="154">
        <f t="shared" si="1"/>
        <v>0</v>
      </c>
      <c r="P17">
        <v>26.589999999999996</v>
      </c>
      <c r="Q17">
        <v>15.109999999999998</v>
      </c>
      <c r="R17">
        <v>5.6999999999999993</v>
      </c>
      <c r="S17">
        <v>28.479999999999997</v>
      </c>
      <c r="T17">
        <v>18.119999999999997</v>
      </c>
      <c r="U17" s="156">
        <f t="shared" si="2"/>
        <v>94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94</v>
      </c>
      <c r="E18">
        <f>PPCL!P18</f>
        <v>0</v>
      </c>
      <c r="F18">
        <f t="shared" si="4"/>
        <v>238</v>
      </c>
      <c r="G18">
        <f t="shared" si="5"/>
        <v>94</v>
      </c>
      <c r="H18" s="154"/>
      <c r="I18">
        <f>BRPL_EOD!AI18+BRPL_EOD!AJ18</f>
        <v>26.59</v>
      </c>
      <c r="J18">
        <f>BYPL_EOD!AI18+BYPL_EOD!AJ18</f>
        <v>15.11</v>
      </c>
      <c r="K18">
        <f>MES_EOD!AI18+MES_EOD!AJ18</f>
        <v>5.7</v>
      </c>
      <c r="L18">
        <f>NDMC_EOD!AI18+NDMC_EOD!AJ18</f>
        <v>28.48</v>
      </c>
      <c r="M18">
        <f>TPDDL_EOD!AI18+TPDDL_EOD!AJ18</f>
        <v>18.12</v>
      </c>
      <c r="N18">
        <f t="shared" si="0"/>
        <v>94.000000000000014</v>
      </c>
      <c r="O18" s="154">
        <f t="shared" si="1"/>
        <v>0</v>
      </c>
      <c r="P18">
        <v>26.589999999999996</v>
      </c>
      <c r="Q18">
        <v>15.109999999999998</v>
      </c>
      <c r="R18">
        <v>5.6999999999999993</v>
      </c>
      <c r="S18">
        <v>28.479999999999997</v>
      </c>
      <c r="T18">
        <v>18.119999999999997</v>
      </c>
      <c r="U18" s="156">
        <f t="shared" si="2"/>
        <v>94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94</v>
      </c>
      <c r="E19">
        <f>PPCL!P19</f>
        <v>0</v>
      </c>
      <c r="F19">
        <f t="shared" si="4"/>
        <v>238</v>
      </c>
      <c r="G19">
        <f t="shared" si="5"/>
        <v>94</v>
      </c>
      <c r="H19" s="154"/>
      <c r="I19">
        <f>BRPL_EOD!AI19+BRPL_EOD!AJ19</f>
        <v>26.59</v>
      </c>
      <c r="J19">
        <f>BYPL_EOD!AI19+BYPL_EOD!AJ19</f>
        <v>15.11</v>
      </c>
      <c r="K19">
        <f>MES_EOD!AI19+MES_EOD!AJ19</f>
        <v>5.7</v>
      </c>
      <c r="L19">
        <f>NDMC_EOD!AI19+NDMC_EOD!AJ19</f>
        <v>28.48</v>
      </c>
      <c r="M19">
        <f>TPDDL_EOD!AI19+TPDDL_EOD!AJ19</f>
        <v>18.12</v>
      </c>
      <c r="N19">
        <f t="shared" si="0"/>
        <v>94.000000000000014</v>
      </c>
      <c r="O19" s="154">
        <f t="shared" si="1"/>
        <v>0</v>
      </c>
      <c r="P19">
        <v>26.589999999999996</v>
      </c>
      <c r="Q19">
        <v>15.109999999999998</v>
      </c>
      <c r="R19">
        <v>5.6999999999999993</v>
      </c>
      <c r="S19">
        <v>28.479999999999997</v>
      </c>
      <c r="T19">
        <v>18.119999999999997</v>
      </c>
      <c r="U19" s="156">
        <f t="shared" si="2"/>
        <v>94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94</v>
      </c>
      <c r="E20">
        <f>PPCL!P20</f>
        <v>0</v>
      </c>
      <c r="F20">
        <f t="shared" si="4"/>
        <v>238</v>
      </c>
      <c r="G20">
        <f t="shared" si="5"/>
        <v>94</v>
      </c>
      <c r="H20" s="154"/>
      <c r="I20">
        <f>BRPL_EOD!AI20+BRPL_EOD!AJ20</f>
        <v>26.59</v>
      </c>
      <c r="J20">
        <f>BYPL_EOD!AI20+BYPL_EOD!AJ20</f>
        <v>15.11</v>
      </c>
      <c r="K20">
        <f>MES_EOD!AI20+MES_EOD!AJ20</f>
        <v>5.7</v>
      </c>
      <c r="L20">
        <f>NDMC_EOD!AI20+NDMC_EOD!AJ20</f>
        <v>28.48</v>
      </c>
      <c r="M20">
        <f>TPDDL_EOD!AI20+TPDDL_EOD!AJ20</f>
        <v>18.12</v>
      </c>
      <c r="N20">
        <f t="shared" si="0"/>
        <v>94.000000000000014</v>
      </c>
      <c r="O20" s="154">
        <f t="shared" si="1"/>
        <v>0</v>
      </c>
      <c r="P20">
        <v>26.589999999999996</v>
      </c>
      <c r="Q20">
        <v>15.109999999999998</v>
      </c>
      <c r="R20">
        <v>5.6999999999999993</v>
      </c>
      <c r="S20">
        <v>28.479999999999997</v>
      </c>
      <c r="T20">
        <v>18.119999999999997</v>
      </c>
      <c r="U20" s="156">
        <f t="shared" si="2"/>
        <v>94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94</v>
      </c>
      <c r="E21">
        <f>PPCL!P21</f>
        <v>0</v>
      </c>
      <c r="F21">
        <f t="shared" si="4"/>
        <v>238</v>
      </c>
      <c r="G21">
        <f t="shared" si="5"/>
        <v>94</v>
      </c>
      <c r="H21" s="154"/>
      <c r="I21">
        <f>BRPL_EOD!AI21+BRPL_EOD!AJ21</f>
        <v>26.59</v>
      </c>
      <c r="J21">
        <f>BYPL_EOD!AI21+BYPL_EOD!AJ21</f>
        <v>15.11</v>
      </c>
      <c r="K21">
        <f>MES_EOD!AI21+MES_EOD!AJ21</f>
        <v>5.7</v>
      </c>
      <c r="L21">
        <f>NDMC_EOD!AI21+NDMC_EOD!AJ21</f>
        <v>28.48</v>
      </c>
      <c r="M21">
        <f>TPDDL_EOD!AI21+TPDDL_EOD!AJ21</f>
        <v>18.12</v>
      </c>
      <c r="N21">
        <f t="shared" si="0"/>
        <v>94.000000000000014</v>
      </c>
      <c r="O21" s="154">
        <f t="shared" si="1"/>
        <v>0</v>
      </c>
      <c r="P21">
        <v>26.589999999999996</v>
      </c>
      <c r="Q21">
        <v>15.109999999999998</v>
      </c>
      <c r="R21">
        <v>5.6999999999999993</v>
      </c>
      <c r="S21">
        <v>28.479999999999997</v>
      </c>
      <c r="T21">
        <v>18.119999999999997</v>
      </c>
      <c r="U21" s="156">
        <f t="shared" si="2"/>
        <v>94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94</v>
      </c>
      <c r="E22">
        <f>PPCL!P22</f>
        <v>0</v>
      </c>
      <c r="F22">
        <f t="shared" si="4"/>
        <v>238</v>
      </c>
      <c r="G22">
        <f t="shared" si="5"/>
        <v>94</v>
      </c>
      <c r="H22" s="154"/>
      <c r="I22">
        <f>BRPL_EOD!AI22+BRPL_EOD!AJ22</f>
        <v>26.59</v>
      </c>
      <c r="J22">
        <f>BYPL_EOD!AI22+BYPL_EOD!AJ22</f>
        <v>15.11</v>
      </c>
      <c r="K22">
        <f>MES_EOD!AI22+MES_EOD!AJ22</f>
        <v>5.7</v>
      </c>
      <c r="L22">
        <f>NDMC_EOD!AI22+NDMC_EOD!AJ22</f>
        <v>28.48</v>
      </c>
      <c r="M22">
        <f>TPDDL_EOD!AI22+TPDDL_EOD!AJ22</f>
        <v>18.12</v>
      </c>
      <c r="N22">
        <f t="shared" si="0"/>
        <v>94.000000000000014</v>
      </c>
      <c r="O22" s="154">
        <f t="shared" si="1"/>
        <v>0</v>
      </c>
      <c r="P22">
        <v>26.589999999999996</v>
      </c>
      <c r="Q22">
        <v>15.109999999999998</v>
      </c>
      <c r="R22">
        <v>5.6999999999999993</v>
      </c>
      <c r="S22">
        <v>28.479999999999997</v>
      </c>
      <c r="T22">
        <v>18.119999999999997</v>
      </c>
      <c r="U22" s="156">
        <f t="shared" si="2"/>
        <v>94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238</v>
      </c>
      <c r="G23">
        <f t="shared" si="5"/>
        <v>94</v>
      </c>
      <c r="H23" s="154"/>
      <c r="I23">
        <f>BRPL_EOD!AI23+BRPL_EOD!AJ23</f>
        <v>26.59</v>
      </c>
      <c r="J23">
        <f>BYPL_EOD!AI23+BYPL_EOD!AJ23</f>
        <v>15.11</v>
      </c>
      <c r="K23">
        <f>MES_EOD!AI23+MES_EOD!AJ23</f>
        <v>5.7</v>
      </c>
      <c r="L23">
        <f>NDMC_EOD!AI23+NDMC_EOD!AJ23</f>
        <v>28.48</v>
      </c>
      <c r="M23">
        <f>TPDDL_EOD!AI23+TPDDL_EOD!AJ23</f>
        <v>18.12</v>
      </c>
      <c r="N23">
        <f t="shared" si="0"/>
        <v>94.000000000000014</v>
      </c>
      <c r="O23" s="154">
        <f t="shared" si="1"/>
        <v>0</v>
      </c>
      <c r="P23">
        <v>26.589999999999996</v>
      </c>
      <c r="Q23">
        <v>15.109999999999998</v>
      </c>
      <c r="R23">
        <v>5.6999999999999993</v>
      </c>
      <c r="S23">
        <v>28.479999999999997</v>
      </c>
      <c r="T23">
        <v>18.119999999999997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238</v>
      </c>
      <c r="G24">
        <f t="shared" si="5"/>
        <v>94</v>
      </c>
      <c r="H24" s="154"/>
      <c r="I24">
        <f>BRPL_EOD!AI24+BRPL_EOD!AJ24</f>
        <v>26.59</v>
      </c>
      <c r="J24">
        <f>BYPL_EOD!AI24+BYPL_EOD!AJ24</f>
        <v>15.11</v>
      </c>
      <c r="K24">
        <f>MES_EOD!AI24+MES_EOD!AJ24</f>
        <v>5.7</v>
      </c>
      <c r="L24">
        <f>NDMC_EOD!AI24+NDMC_EOD!AJ24</f>
        <v>28.48</v>
      </c>
      <c r="M24">
        <f>TPDDL_EOD!AI24+TPDDL_EOD!AJ24</f>
        <v>18.12</v>
      </c>
      <c r="N24">
        <f t="shared" si="0"/>
        <v>94.000000000000014</v>
      </c>
      <c r="O24" s="154">
        <f t="shared" si="1"/>
        <v>0</v>
      </c>
      <c r="P24">
        <v>26.589999999999996</v>
      </c>
      <c r="Q24">
        <v>15.109999999999998</v>
      </c>
      <c r="R24">
        <v>5.6999999999999993</v>
      </c>
      <c r="S24">
        <v>28.479999999999997</v>
      </c>
      <c r="T24">
        <v>18.119999999999997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238</v>
      </c>
      <c r="G25">
        <f t="shared" si="5"/>
        <v>94</v>
      </c>
      <c r="H25" s="154"/>
      <c r="I25">
        <f>BRPL_EOD!AI25+BRPL_EOD!AJ25</f>
        <v>26.59</v>
      </c>
      <c r="J25">
        <f>BYPL_EOD!AI25+BYPL_EOD!AJ25</f>
        <v>15.11</v>
      </c>
      <c r="K25">
        <f>MES_EOD!AI25+MES_EOD!AJ25</f>
        <v>5.7</v>
      </c>
      <c r="L25">
        <f>NDMC_EOD!AI25+NDMC_EOD!AJ25</f>
        <v>28.48</v>
      </c>
      <c r="M25">
        <f>TPDDL_EOD!AI25+TPDDL_EOD!AJ25</f>
        <v>18.12</v>
      </c>
      <c r="N25">
        <f t="shared" si="0"/>
        <v>94.000000000000014</v>
      </c>
      <c r="O25" s="154">
        <f t="shared" si="1"/>
        <v>0</v>
      </c>
      <c r="P25">
        <v>26.589999999999996</v>
      </c>
      <c r="Q25">
        <v>15.109999999999998</v>
      </c>
      <c r="R25">
        <v>5.6999999999999993</v>
      </c>
      <c r="S25">
        <v>28.479999999999997</v>
      </c>
      <c r="T25">
        <v>18.119999999999997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92</v>
      </c>
      <c r="E26">
        <f>PPCL!P26</f>
        <v>0</v>
      </c>
      <c r="F26">
        <f t="shared" si="4"/>
        <v>238</v>
      </c>
      <c r="G26">
        <f t="shared" si="5"/>
        <v>92</v>
      </c>
      <c r="H26" s="154"/>
      <c r="I26">
        <f>BRPL_EOD!AI26+BRPL_EOD!AJ26</f>
        <v>25.93</v>
      </c>
      <c r="J26">
        <f>BYPL_EOD!AI26+BYPL_EOD!AJ26</f>
        <v>14.73</v>
      </c>
      <c r="K26">
        <f>MES_EOD!AI26+MES_EOD!AJ26</f>
        <v>5.56</v>
      </c>
      <c r="L26">
        <f>NDMC_EOD!AI26+NDMC_EOD!AJ26</f>
        <v>27.78</v>
      </c>
      <c r="M26">
        <f>TPDDL_EOD!AI26+TPDDL_EOD!AJ26</f>
        <v>18</v>
      </c>
      <c r="N26">
        <f t="shared" si="0"/>
        <v>92</v>
      </c>
      <c r="O26" s="154">
        <f t="shared" si="1"/>
        <v>0</v>
      </c>
      <c r="P26">
        <v>25.93</v>
      </c>
      <c r="Q26">
        <v>14.73</v>
      </c>
      <c r="R26">
        <v>5.56</v>
      </c>
      <c r="S26">
        <v>27.78</v>
      </c>
      <c r="T26">
        <v>18</v>
      </c>
      <c r="U26" s="156">
        <f t="shared" si="2"/>
        <v>92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92</v>
      </c>
      <c r="E27">
        <f>PPCL!P27</f>
        <v>0</v>
      </c>
      <c r="F27">
        <f t="shared" si="4"/>
        <v>238</v>
      </c>
      <c r="G27">
        <f t="shared" si="5"/>
        <v>92</v>
      </c>
      <c r="H27" s="154"/>
      <c r="I27">
        <f>BRPL_EOD!AI27+BRPL_EOD!AJ27</f>
        <v>25.93</v>
      </c>
      <c r="J27">
        <f>BYPL_EOD!AI27+BYPL_EOD!AJ27</f>
        <v>14.73</v>
      </c>
      <c r="K27">
        <f>MES_EOD!AI27+MES_EOD!AJ27</f>
        <v>5.56</v>
      </c>
      <c r="L27">
        <f>NDMC_EOD!AI27+NDMC_EOD!AJ27</f>
        <v>27.78</v>
      </c>
      <c r="M27">
        <f>TPDDL_EOD!AI27+TPDDL_EOD!AJ27</f>
        <v>18</v>
      </c>
      <c r="N27">
        <f t="shared" si="0"/>
        <v>92</v>
      </c>
      <c r="O27" s="154">
        <f t="shared" si="1"/>
        <v>0</v>
      </c>
      <c r="P27">
        <v>25.93</v>
      </c>
      <c r="Q27">
        <v>14.73</v>
      </c>
      <c r="R27">
        <v>5.56</v>
      </c>
      <c r="S27">
        <v>27.78</v>
      </c>
      <c r="T27">
        <v>18</v>
      </c>
      <c r="U27" s="156">
        <f t="shared" si="2"/>
        <v>92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92</v>
      </c>
      <c r="E28">
        <f>PPCL!P28</f>
        <v>0</v>
      </c>
      <c r="F28">
        <f t="shared" si="4"/>
        <v>238</v>
      </c>
      <c r="G28">
        <f t="shared" si="5"/>
        <v>92</v>
      </c>
      <c r="H28" s="154"/>
      <c r="I28">
        <f>BRPL_EOD!AI28+BRPL_EOD!AJ28</f>
        <v>25.93</v>
      </c>
      <c r="J28">
        <f>BYPL_EOD!AI28+BYPL_EOD!AJ28</f>
        <v>14.73</v>
      </c>
      <c r="K28">
        <f>MES_EOD!AI28+MES_EOD!AJ28</f>
        <v>5.56</v>
      </c>
      <c r="L28">
        <f>NDMC_EOD!AI28+NDMC_EOD!AJ28</f>
        <v>27.78</v>
      </c>
      <c r="M28">
        <f>TPDDL_EOD!AI28+TPDDL_EOD!AJ28</f>
        <v>18</v>
      </c>
      <c r="N28">
        <f t="shared" si="0"/>
        <v>92</v>
      </c>
      <c r="O28" s="154">
        <f t="shared" si="1"/>
        <v>0</v>
      </c>
      <c r="P28">
        <v>25.93</v>
      </c>
      <c r="Q28">
        <v>14.73</v>
      </c>
      <c r="R28">
        <v>5.56</v>
      </c>
      <c r="S28">
        <v>27.78</v>
      </c>
      <c r="T28">
        <v>18</v>
      </c>
      <c r="U28" s="156">
        <f t="shared" si="2"/>
        <v>92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92</v>
      </c>
      <c r="E29">
        <f>PPCL!P29</f>
        <v>0</v>
      </c>
      <c r="F29">
        <f t="shared" si="4"/>
        <v>238</v>
      </c>
      <c r="G29">
        <f t="shared" si="5"/>
        <v>92</v>
      </c>
      <c r="H29" s="154"/>
      <c r="I29">
        <f>BRPL_EOD!AI29+BRPL_EOD!AJ29</f>
        <v>25.93</v>
      </c>
      <c r="J29">
        <f>BYPL_EOD!AI29+BYPL_EOD!AJ29</f>
        <v>14.73</v>
      </c>
      <c r="K29">
        <f>MES_EOD!AI29+MES_EOD!AJ29</f>
        <v>5.56</v>
      </c>
      <c r="L29">
        <f>NDMC_EOD!AI29+NDMC_EOD!AJ29</f>
        <v>27.78</v>
      </c>
      <c r="M29">
        <f>TPDDL_EOD!AI29+TPDDL_EOD!AJ29</f>
        <v>18</v>
      </c>
      <c r="N29">
        <f t="shared" si="0"/>
        <v>92</v>
      </c>
      <c r="O29" s="154">
        <f t="shared" si="1"/>
        <v>0</v>
      </c>
      <c r="P29">
        <v>25.93</v>
      </c>
      <c r="Q29">
        <v>14.73</v>
      </c>
      <c r="R29">
        <v>5.56</v>
      </c>
      <c r="S29">
        <v>27.78</v>
      </c>
      <c r="T29">
        <v>18</v>
      </c>
      <c r="U29" s="156">
        <f t="shared" si="2"/>
        <v>92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92</v>
      </c>
      <c r="E30">
        <f>PPCL!P30</f>
        <v>0</v>
      </c>
      <c r="F30">
        <f t="shared" si="4"/>
        <v>238</v>
      </c>
      <c r="G30">
        <f t="shared" si="5"/>
        <v>92</v>
      </c>
      <c r="H30" s="154"/>
      <c r="I30">
        <f>BRPL_EOD!AI30+BRPL_EOD!AJ30</f>
        <v>25.93</v>
      </c>
      <c r="J30">
        <f>BYPL_EOD!AI30+BYPL_EOD!AJ30</f>
        <v>14.73</v>
      </c>
      <c r="K30">
        <f>MES_EOD!AI30+MES_EOD!AJ30</f>
        <v>5.56</v>
      </c>
      <c r="L30">
        <f>NDMC_EOD!AI30+NDMC_EOD!AJ30</f>
        <v>27.78</v>
      </c>
      <c r="M30">
        <f>TPDDL_EOD!AI30+TPDDL_EOD!AJ30</f>
        <v>18</v>
      </c>
      <c r="N30">
        <f t="shared" si="0"/>
        <v>92</v>
      </c>
      <c r="O30" s="154">
        <f t="shared" si="1"/>
        <v>0</v>
      </c>
      <c r="P30">
        <v>25.93</v>
      </c>
      <c r="Q30">
        <v>14.73</v>
      </c>
      <c r="R30">
        <v>5.56</v>
      </c>
      <c r="S30">
        <v>27.78</v>
      </c>
      <c r="T30">
        <v>18</v>
      </c>
      <c r="U30" s="156">
        <f t="shared" si="2"/>
        <v>92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92</v>
      </c>
      <c r="E31">
        <f>PPCL!P31</f>
        <v>0</v>
      </c>
      <c r="F31">
        <f t="shared" si="4"/>
        <v>238</v>
      </c>
      <c r="G31">
        <f t="shared" si="5"/>
        <v>92</v>
      </c>
      <c r="H31" s="154"/>
      <c r="I31">
        <f>BRPL_EOD!AI31+BRPL_EOD!AJ31</f>
        <v>25.93</v>
      </c>
      <c r="J31">
        <f>BYPL_EOD!AI31+BYPL_EOD!AJ31</f>
        <v>14.73</v>
      </c>
      <c r="K31">
        <f>MES_EOD!AI31+MES_EOD!AJ31</f>
        <v>5.56</v>
      </c>
      <c r="L31">
        <f>NDMC_EOD!AI31+NDMC_EOD!AJ31</f>
        <v>27.78</v>
      </c>
      <c r="M31">
        <f>TPDDL_EOD!AI31+TPDDL_EOD!AJ31</f>
        <v>18</v>
      </c>
      <c r="N31">
        <f t="shared" si="0"/>
        <v>92</v>
      </c>
      <c r="O31" s="154">
        <f t="shared" si="1"/>
        <v>0</v>
      </c>
      <c r="P31">
        <v>25.93</v>
      </c>
      <c r="Q31">
        <v>14.73</v>
      </c>
      <c r="R31">
        <v>5.56</v>
      </c>
      <c r="S31">
        <v>27.78</v>
      </c>
      <c r="T31">
        <v>18</v>
      </c>
      <c r="U31" s="156">
        <f t="shared" si="2"/>
        <v>92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92</v>
      </c>
      <c r="E32">
        <f>PPCL!P32</f>
        <v>0</v>
      </c>
      <c r="F32">
        <f t="shared" si="4"/>
        <v>238</v>
      </c>
      <c r="G32">
        <f t="shared" si="5"/>
        <v>92</v>
      </c>
      <c r="H32" s="154"/>
      <c r="I32">
        <f>BRPL_EOD!AI32+BRPL_EOD!AJ32</f>
        <v>25.93</v>
      </c>
      <c r="J32">
        <f>BYPL_EOD!AI32+BYPL_EOD!AJ32</f>
        <v>14.73</v>
      </c>
      <c r="K32">
        <f>MES_EOD!AI32+MES_EOD!AJ32</f>
        <v>5.56</v>
      </c>
      <c r="L32">
        <f>NDMC_EOD!AI32+NDMC_EOD!AJ32</f>
        <v>27.78</v>
      </c>
      <c r="M32">
        <f>TPDDL_EOD!AI32+TPDDL_EOD!AJ32</f>
        <v>18</v>
      </c>
      <c r="N32">
        <f t="shared" si="0"/>
        <v>92</v>
      </c>
      <c r="O32" s="154">
        <f t="shared" si="1"/>
        <v>0</v>
      </c>
      <c r="P32">
        <v>25.93</v>
      </c>
      <c r="Q32">
        <v>14.73</v>
      </c>
      <c r="R32">
        <v>5.56</v>
      </c>
      <c r="S32">
        <v>27.78</v>
      </c>
      <c r="T32">
        <v>18</v>
      </c>
      <c r="U32" s="156">
        <f t="shared" si="2"/>
        <v>92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92</v>
      </c>
      <c r="E33">
        <f>PPCL!P33</f>
        <v>0</v>
      </c>
      <c r="F33">
        <f t="shared" si="4"/>
        <v>238</v>
      </c>
      <c r="G33">
        <f t="shared" si="5"/>
        <v>92</v>
      </c>
      <c r="H33" s="154"/>
      <c r="I33">
        <f>BRPL_EOD!AI33+BRPL_EOD!AJ33</f>
        <v>25.93</v>
      </c>
      <c r="J33">
        <f>BYPL_EOD!AI33+BYPL_EOD!AJ33</f>
        <v>14.73</v>
      </c>
      <c r="K33">
        <f>MES_EOD!AI33+MES_EOD!AJ33</f>
        <v>5.56</v>
      </c>
      <c r="L33">
        <f>NDMC_EOD!AI33+NDMC_EOD!AJ33</f>
        <v>27.78</v>
      </c>
      <c r="M33">
        <f>TPDDL_EOD!AI33+TPDDL_EOD!AJ33</f>
        <v>18</v>
      </c>
      <c r="N33">
        <f t="shared" si="0"/>
        <v>92</v>
      </c>
      <c r="O33" s="154">
        <f t="shared" si="1"/>
        <v>0</v>
      </c>
      <c r="P33">
        <v>25.93</v>
      </c>
      <c r="Q33">
        <v>14.73</v>
      </c>
      <c r="R33">
        <v>5.56</v>
      </c>
      <c r="S33">
        <v>27.78</v>
      </c>
      <c r="T33">
        <v>18</v>
      </c>
      <c r="U33" s="156">
        <f t="shared" si="2"/>
        <v>92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92</v>
      </c>
      <c r="E34">
        <f>PPCL!P34</f>
        <v>0</v>
      </c>
      <c r="F34">
        <f t="shared" si="4"/>
        <v>238</v>
      </c>
      <c r="G34">
        <f t="shared" si="5"/>
        <v>92</v>
      </c>
      <c r="H34" s="154"/>
      <c r="I34">
        <f>BRPL_EOD!AI34+BRPL_EOD!AJ34</f>
        <v>25.93</v>
      </c>
      <c r="J34">
        <f>BYPL_EOD!AI34+BYPL_EOD!AJ34</f>
        <v>14.73</v>
      </c>
      <c r="K34">
        <f>MES_EOD!AI34+MES_EOD!AJ34</f>
        <v>5.56</v>
      </c>
      <c r="L34">
        <f>NDMC_EOD!AI34+NDMC_EOD!AJ34</f>
        <v>27.78</v>
      </c>
      <c r="M34">
        <f>TPDDL_EOD!AI34+TPDDL_EOD!AJ34</f>
        <v>18</v>
      </c>
      <c r="N34">
        <f t="shared" si="0"/>
        <v>92</v>
      </c>
      <c r="O34" s="154">
        <f t="shared" si="1"/>
        <v>0</v>
      </c>
      <c r="P34">
        <v>25.93</v>
      </c>
      <c r="Q34">
        <v>14.73</v>
      </c>
      <c r="R34">
        <v>5.56</v>
      </c>
      <c r="S34">
        <v>27.78</v>
      </c>
      <c r="T34">
        <v>18</v>
      </c>
      <c r="U34" s="156">
        <f t="shared" si="2"/>
        <v>92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25.93</v>
      </c>
      <c r="J35">
        <f>BYPL_EOD!AI35+BYPL_EOD!AJ35</f>
        <v>14.73</v>
      </c>
      <c r="K35">
        <f>MES_EOD!AI35+MES_EOD!AJ35</f>
        <v>5.56</v>
      </c>
      <c r="L35">
        <f>NDMC_EOD!AI35+NDMC_EOD!AJ35</f>
        <v>27.78</v>
      </c>
      <c r="M35">
        <f>TPDDL_EOD!AI35+TPDDL_EOD!AJ35</f>
        <v>18</v>
      </c>
      <c r="N35">
        <f t="shared" si="0"/>
        <v>92</v>
      </c>
      <c r="O35" s="154">
        <f t="shared" si="1"/>
        <v>0</v>
      </c>
      <c r="P35">
        <v>25.93</v>
      </c>
      <c r="Q35">
        <v>14.73</v>
      </c>
      <c r="R35">
        <v>5.56</v>
      </c>
      <c r="S35">
        <v>27.78</v>
      </c>
      <c r="T35">
        <v>18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25.93</v>
      </c>
      <c r="J36">
        <f>BYPL_EOD!AI36+BYPL_EOD!AJ36</f>
        <v>14.73</v>
      </c>
      <c r="K36">
        <f>MES_EOD!AI36+MES_EOD!AJ36</f>
        <v>5.56</v>
      </c>
      <c r="L36">
        <f>NDMC_EOD!AI36+NDMC_EOD!AJ36</f>
        <v>27.78</v>
      </c>
      <c r="M36">
        <f>TPDDL_EOD!AI36+TPDDL_EOD!AJ36</f>
        <v>18</v>
      </c>
      <c r="N36">
        <f t="shared" si="0"/>
        <v>92</v>
      </c>
      <c r="O36" s="154">
        <f t="shared" si="1"/>
        <v>0</v>
      </c>
      <c r="P36">
        <v>25.93</v>
      </c>
      <c r="Q36">
        <v>14.73</v>
      </c>
      <c r="R36">
        <v>5.56</v>
      </c>
      <c r="S36">
        <v>27.78</v>
      </c>
      <c r="T36">
        <v>18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25.93</v>
      </c>
      <c r="J37">
        <f>BYPL_EOD!AI37+BYPL_EOD!AJ37</f>
        <v>14.73</v>
      </c>
      <c r="K37">
        <f>MES_EOD!AI37+MES_EOD!AJ37</f>
        <v>5.56</v>
      </c>
      <c r="L37">
        <f>NDMC_EOD!AI37+NDMC_EOD!AJ37</f>
        <v>27.78</v>
      </c>
      <c r="M37">
        <f>TPDDL_EOD!AI37+TPDDL_EOD!AJ37</f>
        <v>18</v>
      </c>
      <c r="N37">
        <f t="shared" si="0"/>
        <v>92</v>
      </c>
      <c r="O37" s="154">
        <f t="shared" si="1"/>
        <v>0</v>
      </c>
      <c r="P37">
        <v>25.93</v>
      </c>
      <c r="Q37">
        <v>14.73</v>
      </c>
      <c r="R37">
        <v>5.56</v>
      </c>
      <c r="S37">
        <v>27.78</v>
      </c>
      <c r="T37">
        <v>18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25.93</v>
      </c>
      <c r="J38">
        <f>BYPL_EOD!AI38+BYPL_EOD!AJ38</f>
        <v>14.73</v>
      </c>
      <c r="K38">
        <f>MES_EOD!AI38+MES_EOD!AJ38</f>
        <v>5.56</v>
      </c>
      <c r="L38">
        <f>NDMC_EOD!AI38+NDMC_EOD!AJ38</f>
        <v>27.78</v>
      </c>
      <c r="M38">
        <f>TPDDL_EOD!AI38+TPDDL_EOD!AJ38</f>
        <v>18</v>
      </c>
      <c r="N38">
        <f t="shared" si="0"/>
        <v>92</v>
      </c>
      <c r="O38" s="154">
        <f t="shared" si="1"/>
        <v>0</v>
      </c>
      <c r="P38">
        <v>25.93</v>
      </c>
      <c r="Q38">
        <v>14.73</v>
      </c>
      <c r="R38">
        <v>5.56</v>
      </c>
      <c r="S38">
        <v>27.78</v>
      </c>
      <c r="T38">
        <v>18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25.93</v>
      </c>
      <c r="J39">
        <f>BYPL_EOD!AI39+BYPL_EOD!AJ39</f>
        <v>14.73</v>
      </c>
      <c r="K39">
        <f>MES_EOD!AI39+MES_EOD!AJ39</f>
        <v>5.56</v>
      </c>
      <c r="L39">
        <f>NDMC_EOD!AI39+NDMC_EOD!AJ39</f>
        <v>27.78</v>
      </c>
      <c r="M39">
        <f>TPDDL_EOD!AI39+TPDDL_EOD!AJ39</f>
        <v>18</v>
      </c>
      <c r="N39">
        <f t="shared" si="0"/>
        <v>92</v>
      </c>
      <c r="O39" s="154">
        <f t="shared" si="1"/>
        <v>0</v>
      </c>
      <c r="P39">
        <v>25.93</v>
      </c>
      <c r="Q39">
        <v>14.73</v>
      </c>
      <c r="R39">
        <v>5.56</v>
      </c>
      <c r="S39">
        <v>27.78</v>
      </c>
      <c r="T39">
        <v>18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25.93</v>
      </c>
      <c r="J40">
        <f>BYPL_EOD!AI40+BYPL_EOD!AJ40</f>
        <v>14.73</v>
      </c>
      <c r="K40">
        <f>MES_EOD!AI40+MES_EOD!AJ40</f>
        <v>5.56</v>
      </c>
      <c r="L40">
        <f>NDMC_EOD!AI40+NDMC_EOD!AJ40</f>
        <v>27.78</v>
      </c>
      <c r="M40">
        <f>TPDDL_EOD!AI40+TPDDL_EOD!AJ40</f>
        <v>18</v>
      </c>
      <c r="N40">
        <f t="shared" si="0"/>
        <v>92</v>
      </c>
      <c r="O40" s="154">
        <f t="shared" si="1"/>
        <v>0</v>
      </c>
      <c r="P40">
        <v>25.93</v>
      </c>
      <c r="Q40">
        <v>14.73</v>
      </c>
      <c r="R40">
        <v>5.56</v>
      </c>
      <c r="S40">
        <v>27.78</v>
      </c>
      <c r="T40">
        <v>18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90</v>
      </c>
      <c r="E41">
        <f>PPCL!P41</f>
        <v>0</v>
      </c>
      <c r="F41">
        <f t="shared" si="4"/>
        <v>233</v>
      </c>
      <c r="G41">
        <f t="shared" si="5"/>
        <v>90</v>
      </c>
      <c r="H41" s="154"/>
      <c r="I41">
        <f>BRPL_EOD!AI41+BRPL_EOD!AJ41</f>
        <v>25.22</v>
      </c>
      <c r="J41">
        <f>BYPL_EOD!AI41+BYPL_EOD!AJ41</f>
        <v>14.32</v>
      </c>
      <c r="K41">
        <f>MES_EOD!AI41+MES_EOD!AJ41</f>
        <v>5.45</v>
      </c>
      <c r="L41">
        <f>NDMC_EOD!AI41+NDMC_EOD!AJ41</f>
        <v>27.01</v>
      </c>
      <c r="M41">
        <f>TPDDL_EOD!AI41+TPDDL_EOD!AJ41</f>
        <v>18</v>
      </c>
      <c r="N41">
        <f t="shared" si="0"/>
        <v>90</v>
      </c>
      <c r="O41" s="154">
        <f t="shared" si="1"/>
        <v>0</v>
      </c>
      <c r="P41">
        <v>25.22</v>
      </c>
      <c r="Q41">
        <v>14.32</v>
      </c>
      <c r="R41">
        <v>5.45</v>
      </c>
      <c r="S41">
        <v>27.01</v>
      </c>
      <c r="T41">
        <v>18</v>
      </c>
      <c r="U41" s="156">
        <f t="shared" si="2"/>
        <v>90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90</v>
      </c>
      <c r="E42">
        <f>PPCL!P42</f>
        <v>0</v>
      </c>
      <c r="F42">
        <f t="shared" si="4"/>
        <v>233</v>
      </c>
      <c r="G42">
        <f t="shared" si="5"/>
        <v>90</v>
      </c>
      <c r="H42" s="154"/>
      <c r="I42">
        <f>BRPL_EOD!AI42+BRPL_EOD!AJ42</f>
        <v>25.22</v>
      </c>
      <c r="J42">
        <f>BYPL_EOD!AI42+BYPL_EOD!AJ42</f>
        <v>14.32</v>
      </c>
      <c r="K42">
        <f>MES_EOD!AI42+MES_EOD!AJ42</f>
        <v>5.45</v>
      </c>
      <c r="L42">
        <f>NDMC_EOD!AI42+NDMC_EOD!AJ42</f>
        <v>27.01</v>
      </c>
      <c r="M42">
        <f>TPDDL_EOD!AI42+TPDDL_EOD!AJ42</f>
        <v>18</v>
      </c>
      <c r="N42">
        <f t="shared" si="0"/>
        <v>90</v>
      </c>
      <c r="O42" s="154">
        <f t="shared" si="1"/>
        <v>0</v>
      </c>
      <c r="P42">
        <v>25.22</v>
      </c>
      <c r="Q42">
        <v>14.32</v>
      </c>
      <c r="R42">
        <v>5.45</v>
      </c>
      <c r="S42">
        <v>27.01</v>
      </c>
      <c r="T42">
        <v>18</v>
      </c>
      <c r="U42" s="156">
        <f t="shared" si="2"/>
        <v>90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233</v>
      </c>
      <c r="G43">
        <f t="shared" si="5"/>
        <v>88</v>
      </c>
      <c r="H43" s="154"/>
      <c r="I43">
        <f>BRPL_EOD!AI43+BRPL_EOD!AJ43</f>
        <v>24.46</v>
      </c>
      <c r="J43">
        <f>BYPL_EOD!AI43+BYPL_EOD!AJ43</f>
        <v>13.89</v>
      </c>
      <c r="K43">
        <f>MES_EOD!AI43+MES_EOD!AJ43</f>
        <v>5.45</v>
      </c>
      <c r="L43">
        <f>NDMC_EOD!AI43+NDMC_EOD!AJ43</f>
        <v>26.2</v>
      </c>
      <c r="M43">
        <f>TPDDL_EOD!AI43+TPDDL_EOD!AJ43</f>
        <v>18</v>
      </c>
      <c r="N43">
        <f t="shared" si="0"/>
        <v>88</v>
      </c>
      <c r="O43" s="154">
        <f t="shared" si="1"/>
        <v>0</v>
      </c>
      <c r="P43">
        <v>24.46</v>
      </c>
      <c r="Q43">
        <v>13.89</v>
      </c>
      <c r="R43">
        <v>5.45</v>
      </c>
      <c r="S43">
        <v>26.2</v>
      </c>
      <c r="T43">
        <v>18</v>
      </c>
      <c r="U43" s="156">
        <f t="shared" si="2"/>
        <v>88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233</v>
      </c>
      <c r="G44">
        <f t="shared" si="5"/>
        <v>88</v>
      </c>
      <c r="H44" s="154"/>
      <c r="I44">
        <f>BRPL_EOD!AI44+BRPL_EOD!AJ44</f>
        <v>19.47</v>
      </c>
      <c r="J44">
        <f>BYPL_EOD!AI44+BYPL_EOD!AJ44</f>
        <v>30.97</v>
      </c>
      <c r="K44">
        <f>MES_EOD!AI44+MES_EOD!AJ44</f>
        <v>4.82</v>
      </c>
      <c r="L44">
        <f>NDMC_EOD!AI44+NDMC_EOD!AJ44</f>
        <v>16.809999999999999</v>
      </c>
      <c r="M44">
        <f>TPDDL_EOD!AI44+TPDDL_EOD!AJ44</f>
        <v>15.93</v>
      </c>
      <c r="N44">
        <f t="shared" si="0"/>
        <v>88</v>
      </c>
      <c r="O44" s="154">
        <f t="shared" si="1"/>
        <v>0</v>
      </c>
      <c r="P44">
        <v>19.47</v>
      </c>
      <c r="Q44">
        <v>30.97</v>
      </c>
      <c r="R44">
        <v>4.82</v>
      </c>
      <c r="S44">
        <v>16.809999999999999</v>
      </c>
      <c r="T44">
        <v>15.93</v>
      </c>
      <c r="U44" s="156">
        <f t="shared" si="2"/>
        <v>88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233</v>
      </c>
      <c r="G45">
        <f t="shared" si="5"/>
        <v>88</v>
      </c>
      <c r="H45" s="154"/>
      <c r="I45">
        <f>BRPL_EOD!AI45+BRPL_EOD!AJ45</f>
        <v>19.47</v>
      </c>
      <c r="J45">
        <f>BYPL_EOD!AI45+BYPL_EOD!AJ45</f>
        <v>30.97</v>
      </c>
      <c r="K45">
        <f>MES_EOD!AI45+MES_EOD!AJ45</f>
        <v>4.82</v>
      </c>
      <c r="L45">
        <f>NDMC_EOD!AI45+NDMC_EOD!AJ45</f>
        <v>16.809999999999999</v>
      </c>
      <c r="M45">
        <f>TPDDL_EOD!AI45+TPDDL_EOD!AJ45</f>
        <v>15.93</v>
      </c>
      <c r="N45">
        <f t="shared" si="0"/>
        <v>88</v>
      </c>
      <c r="O45" s="154">
        <f t="shared" si="1"/>
        <v>0</v>
      </c>
      <c r="P45">
        <v>19.47</v>
      </c>
      <c r="Q45">
        <v>30.97</v>
      </c>
      <c r="R45">
        <v>4.82</v>
      </c>
      <c r="S45">
        <v>16.809999999999999</v>
      </c>
      <c r="T45">
        <v>15.93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233</v>
      </c>
      <c r="G46">
        <f t="shared" si="5"/>
        <v>88</v>
      </c>
      <c r="H46" s="154"/>
      <c r="I46">
        <f>BRPL_EOD!AI46+BRPL_EOD!AJ46</f>
        <v>19.47</v>
      </c>
      <c r="J46">
        <f>BYPL_EOD!AI46+BYPL_EOD!AJ46</f>
        <v>30.97</v>
      </c>
      <c r="K46">
        <f>MES_EOD!AI46+MES_EOD!AJ46</f>
        <v>4.82</v>
      </c>
      <c r="L46">
        <f>NDMC_EOD!AI46+NDMC_EOD!AJ46</f>
        <v>16.809999999999999</v>
      </c>
      <c r="M46">
        <f>TPDDL_EOD!AI46+TPDDL_EOD!AJ46</f>
        <v>15.93</v>
      </c>
      <c r="N46">
        <f t="shared" si="0"/>
        <v>88</v>
      </c>
      <c r="O46" s="154">
        <f t="shared" si="1"/>
        <v>0</v>
      </c>
      <c r="P46">
        <v>19.47</v>
      </c>
      <c r="Q46">
        <v>30.97</v>
      </c>
      <c r="R46">
        <v>4.82</v>
      </c>
      <c r="S46">
        <v>16.809999999999999</v>
      </c>
      <c r="T46">
        <v>15.93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233</v>
      </c>
      <c r="G47">
        <f t="shared" si="5"/>
        <v>88</v>
      </c>
      <c r="H47" s="154"/>
      <c r="I47">
        <f>BRPL_EOD!AI47+BRPL_EOD!AJ47</f>
        <v>24.46</v>
      </c>
      <c r="J47">
        <f>BYPL_EOD!AI47+BYPL_EOD!AJ47</f>
        <v>13.89</v>
      </c>
      <c r="K47">
        <f>MES_EOD!AI47+MES_EOD!AJ47</f>
        <v>5.45</v>
      </c>
      <c r="L47">
        <f>NDMC_EOD!AI47+NDMC_EOD!AJ47</f>
        <v>26.2</v>
      </c>
      <c r="M47">
        <f>TPDDL_EOD!AI47+TPDDL_EOD!AJ47</f>
        <v>18</v>
      </c>
      <c r="N47">
        <f t="shared" si="0"/>
        <v>88</v>
      </c>
      <c r="O47" s="154">
        <f t="shared" si="1"/>
        <v>0</v>
      </c>
      <c r="P47">
        <v>24.46</v>
      </c>
      <c r="Q47">
        <v>13.89</v>
      </c>
      <c r="R47">
        <v>5.45</v>
      </c>
      <c r="S47">
        <v>26.2</v>
      </c>
      <c r="T47">
        <v>18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233</v>
      </c>
      <c r="G48">
        <f t="shared" si="5"/>
        <v>88</v>
      </c>
      <c r="H48" s="154"/>
      <c r="I48">
        <f>BRPL_EOD!AI48+BRPL_EOD!AJ48</f>
        <v>19.47</v>
      </c>
      <c r="J48">
        <f>BYPL_EOD!AI48+BYPL_EOD!AJ48</f>
        <v>30.97</v>
      </c>
      <c r="K48">
        <f>MES_EOD!AI48+MES_EOD!AJ48</f>
        <v>4.82</v>
      </c>
      <c r="L48">
        <f>NDMC_EOD!AI48+NDMC_EOD!AJ48</f>
        <v>16.809999999999999</v>
      </c>
      <c r="M48">
        <f>TPDDL_EOD!AI48+TPDDL_EOD!AJ48</f>
        <v>15.93</v>
      </c>
      <c r="N48">
        <f t="shared" si="0"/>
        <v>88</v>
      </c>
      <c r="O48" s="154">
        <f t="shared" si="1"/>
        <v>0</v>
      </c>
      <c r="P48">
        <v>19.47</v>
      </c>
      <c r="Q48">
        <v>30.97</v>
      </c>
      <c r="R48">
        <v>4.82</v>
      </c>
      <c r="S48">
        <v>16.809999999999999</v>
      </c>
      <c r="T48">
        <v>15.93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233</v>
      </c>
      <c r="G49">
        <f t="shared" si="5"/>
        <v>88</v>
      </c>
      <c r="H49" s="154"/>
      <c r="I49">
        <f>BRPL_EOD!AI49+BRPL_EOD!AJ49</f>
        <v>19.47</v>
      </c>
      <c r="J49">
        <f>BYPL_EOD!AI49+BYPL_EOD!AJ49</f>
        <v>30.97</v>
      </c>
      <c r="K49">
        <f>MES_EOD!AI49+MES_EOD!AJ49</f>
        <v>4.82</v>
      </c>
      <c r="L49">
        <f>NDMC_EOD!AI49+NDMC_EOD!AJ49</f>
        <v>16.809999999999999</v>
      </c>
      <c r="M49">
        <f>TPDDL_EOD!AI49+TPDDL_EOD!AJ49</f>
        <v>15.93</v>
      </c>
      <c r="N49">
        <f t="shared" si="0"/>
        <v>88</v>
      </c>
      <c r="O49" s="154">
        <f t="shared" si="1"/>
        <v>0</v>
      </c>
      <c r="P49">
        <v>19.47</v>
      </c>
      <c r="Q49">
        <v>30.97</v>
      </c>
      <c r="R49">
        <v>4.82</v>
      </c>
      <c r="S49">
        <v>16.809999999999999</v>
      </c>
      <c r="T49">
        <v>15.93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233</v>
      </c>
      <c r="G50">
        <f t="shared" si="5"/>
        <v>88</v>
      </c>
      <c r="H50" s="154"/>
      <c r="I50">
        <f>BRPL_EOD!AI50+BRPL_EOD!AJ50</f>
        <v>24.46</v>
      </c>
      <c r="J50">
        <f>BYPL_EOD!AI50+BYPL_EOD!AJ50</f>
        <v>13.89</v>
      </c>
      <c r="K50">
        <f>MES_EOD!AI50+MES_EOD!AJ50</f>
        <v>5.45</v>
      </c>
      <c r="L50">
        <f>NDMC_EOD!AI50+NDMC_EOD!AJ50</f>
        <v>26.2</v>
      </c>
      <c r="M50">
        <f>TPDDL_EOD!AI50+TPDDL_EOD!AJ50</f>
        <v>18</v>
      </c>
      <c r="N50">
        <f t="shared" si="0"/>
        <v>88</v>
      </c>
      <c r="O50" s="154">
        <f t="shared" si="1"/>
        <v>0</v>
      </c>
      <c r="P50">
        <v>24.46</v>
      </c>
      <c r="Q50">
        <v>13.89</v>
      </c>
      <c r="R50">
        <v>5.45</v>
      </c>
      <c r="S50">
        <v>26.2</v>
      </c>
      <c r="T50">
        <v>18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86</v>
      </c>
      <c r="E51">
        <f>PPCL!P51</f>
        <v>0</v>
      </c>
      <c r="F51">
        <f t="shared" si="4"/>
        <v>228</v>
      </c>
      <c r="G51">
        <f t="shared" si="5"/>
        <v>86</v>
      </c>
      <c r="H51" s="154"/>
      <c r="I51">
        <f>BRPL_EOD!AI51+BRPL_EOD!AJ51</f>
        <v>23.7</v>
      </c>
      <c r="J51">
        <f>BYPL_EOD!AI51+BYPL_EOD!AJ51</f>
        <v>13.46</v>
      </c>
      <c r="K51">
        <f>MES_EOD!AI51+MES_EOD!AJ51</f>
        <v>5.45</v>
      </c>
      <c r="L51">
        <f>NDMC_EOD!AI51+NDMC_EOD!AJ51</f>
        <v>25.39</v>
      </c>
      <c r="M51">
        <f>TPDDL_EOD!AI51+TPDDL_EOD!AJ51</f>
        <v>18</v>
      </c>
      <c r="N51">
        <f t="shared" si="0"/>
        <v>86</v>
      </c>
      <c r="O51" s="154">
        <f t="shared" si="1"/>
        <v>0</v>
      </c>
      <c r="P51">
        <v>23.7</v>
      </c>
      <c r="Q51">
        <v>13.46</v>
      </c>
      <c r="R51">
        <v>5.45</v>
      </c>
      <c r="S51">
        <v>25.39</v>
      </c>
      <c r="T51">
        <v>18</v>
      </c>
      <c r="U51" s="156">
        <f t="shared" si="2"/>
        <v>86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86</v>
      </c>
      <c r="E52">
        <f>PPCL!P52</f>
        <v>0</v>
      </c>
      <c r="F52">
        <f t="shared" si="4"/>
        <v>228</v>
      </c>
      <c r="G52">
        <f t="shared" si="5"/>
        <v>86</v>
      </c>
      <c r="H52" s="154"/>
      <c r="I52">
        <f>BRPL_EOD!AI52+BRPL_EOD!AJ52</f>
        <v>23.7</v>
      </c>
      <c r="J52">
        <f>BYPL_EOD!AI52+BYPL_EOD!AJ52</f>
        <v>13.46</v>
      </c>
      <c r="K52">
        <f>MES_EOD!AI52+MES_EOD!AJ52</f>
        <v>5.45</v>
      </c>
      <c r="L52">
        <f>NDMC_EOD!AI52+NDMC_EOD!AJ52</f>
        <v>25.39</v>
      </c>
      <c r="M52">
        <f>TPDDL_EOD!AI52+TPDDL_EOD!AJ52</f>
        <v>18</v>
      </c>
      <c r="N52">
        <f t="shared" si="0"/>
        <v>86</v>
      </c>
      <c r="O52" s="154">
        <f t="shared" si="1"/>
        <v>0</v>
      </c>
      <c r="P52">
        <v>23.7</v>
      </c>
      <c r="Q52">
        <v>13.46</v>
      </c>
      <c r="R52">
        <v>5.45</v>
      </c>
      <c r="S52">
        <v>25.39</v>
      </c>
      <c r="T52">
        <v>18</v>
      </c>
      <c r="U52" s="156">
        <f t="shared" si="2"/>
        <v>86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86</v>
      </c>
      <c r="E53">
        <f>PPCL!P53</f>
        <v>0</v>
      </c>
      <c r="F53">
        <f t="shared" si="4"/>
        <v>228</v>
      </c>
      <c r="G53">
        <f t="shared" si="5"/>
        <v>86</v>
      </c>
      <c r="H53" s="154"/>
      <c r="I53">
        <f>BRPL_EOD!AI53+BRPL_EOD!AJ53</f>
        <v>23.7</v>
      </c>
      <c r="J53">
        <f>BYPL_EOD!AI53+BYPL_EOD!AJ53</f>
        <v>13.46</v>
      </c>
      <c r="K53">
        <f>MES_EOD!AI53+MES_EOD!AJ53</f>
        <v>5.45</v>
      </c>
      <c r="L53">
        <f>NDMC_EOD!AI53+NDMC_EOD!AJ53</f>
        <v>25.39</v>
      </c>
      <c r="M53">
        <f>TPDDL_EOD!AI53+TPDDL_EOD!AJ53</f>
        <v>18</v>
      </c>
      <c r="N53">
        <f t="shared" si="0"/>
        <v>86</v>
      </c>
      <c r="O53" s="154">
        <f t="shared" si="1"/>
        <v>0</v>
      </c>
      <c r="P53">
        <v>23.7</v>
      </c>
      <c r="Q53">
        <v>13.46</v>
      </c>
      <c r="R53">
        <v>5.45</v>
      </c>
      <c r="S53">
        <v>25.39</v>
      </c>
      <c r="T53">
        <v>18</v>
      </c>
      <c r="U53" s="156">
        <f t="shared" si="2"/>
        <v>86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86</v>
      </c>
      <c r="E54">
        <f>PPCL!P54</f>
        <v>0</v>
      </c>
      <c r="F54">
        <f t="shared" si="4"/>
        <v>228</v>
      </c>
      <c r="G54">
        <f t="shared" si="5"/>
        <v>86</v>
      </c>
      <c r="H54" s="154"/>
      <c r="I54">
        <f>BRPL_EOD!AI54+BRPL_EOD!AJ54</f>
        <v>23.7</v>
      </c>
      <c r="J54">
        <f>BYPL_EOD!AI54+BYPL_EOD!AJ54</f>
        <v>13.46</v>
      </c>
      <c r="K54">
        <f>MES_EOD!AI54+MES_EOD!AJ54</f>
        <v>5.45</v>
      </c>
      <c r="L54">
        <f>NDMC_EOD!AI54+NDMC_EOD!AJ54</f>
        <v>25.39</v>
      </c>
      <c r="M54">
        <f>TPDDL_EOD!AI54+TPDDL_EOD!AJ54</f>
        <v>18</v>
      </c>
      <c r="N54">
        <f t="shared" si="0"/>
        <v>86</v>
      </c>
      <c r="O54" s="154">
        <f t="shared" si="1"/>
        <v>0</v>
      </c>
      <c r="P54">
        <v>23.7</v>
      </c>
      <c r="Q54">
        <v>13.46</v>
      </c>
      <c r="R54">
        <v>5.45</v>
      </c>
      <c r="S54">
        <v>25.39</v>
      </c>
      <c r="T54">
        <v>18</v>
      </c>
      <c r="U54" s="156">
        <f t="shared" si="2"/>
        <v>86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228</v>
      </c>
      <c r="G55">
        <f t="shared" si="5"/>
        <v>84</v>
      </c>
      <c r="H55" s="154"/>
      <c r="I55">
        <f>BRPL_EOD!AI55+BRPL_EOD!AJ55</f>
        <v>18.579999999999998</v>
      </c>
      <c r="J55">
        <f>BYPL_EOD!AI55+BYPL_EOD!AJ55</f>
        <v>29.56</v>
      </c>
      <c r="K55">
        <f>MES_EOD!AI55+MES_EOD!AJ55</f>
        <v>4.5999999999999996</v>
      </c>
      <c r="L55">
        <f>NDMC_EOD!AI55+NDMC_EOD!AJ55</f>
        <v>16.05</v>
      </c>
      <c r="M55">
        <f>TPDDL_EOD!AI55+TPDDL_EOD!AJ55</f>
        <v>15.2</v>
      </c>
      <c r="N55">
        <f t="shared" si="0"/>
        <v>83.990000000000009</v>
      </c>
      <c r="O55" s="154">
        <f t="shared" si="1"/>
        <v>9.9999999999909051E-3</v>
      </c>
      <c r="P55">
        <v>18.582212168115248</v>
      </c>
      <c r="Q55">
        <v>29.563519466603161</v>
      </c>
      <c r="R55">
        <v>4.6005476842481237</v>
      </c>
      <c r="S55">
        <v>16.051910941778782</v>
      </c>
      <c r="T55">
        <v>15.201809739254671</v>
      </c>
      <c r="U55" s="156">
        <f t="shared" si="2"/>
        <v>83.999999999999986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228</v>
      </c>
      <c r="G56">
        <f t="shared" si="5"/>
        <v>84</v>
      </c>
      <c r="H56" s="154"/>
      <c r="I56">
        <f>BRPL_EOD!AI56+BRPL_EOD!AJ56</f>
        <v>18.579999999999998</v>
      </c>
      <c r="J56">
        <f>BYPL_EOD!AI56+BYPL_EOD!AJ56</f>
        <v>29.56</v>
      </c>
      <c r="K56">
        <f>MES_EOD!AI56+MES_EOD!AJ56</f>
        <v>4.5999999999999996</v>
      </c>
      <c r="L56">
        <f>NDMC_EOD!AI56+NDMC_EOD!AJ56</f>
        <v>16.05</v>
      </c>
      <c r="M56">
        <f>TPDDL_EOD!AI56+TPDDL_EOD!AJ56</f>
        <v>15.2</v>
      </c>
      <c r="N56">
        <f t="shared" si="0"/>
        <v>83.990000000000009</v>
      </c>
      <c r="O56" s="154">
        <f t="shared" si="1"/>
        <v>9.9999999999909051E-3</v>
      </c>
      <c r="P56">
        <v>18.582212168115248</v>
      </c>
      <c r="Q56">
        <v>29.563519466603161</v>
      </c>
      <c r="R56">
        <v>4.6005476842481237</v>
      </c>
      <c r="S56">
        <v>16.051910941778782</v>
      </c>
      <c r="T56">
        <v>15.201809739254671</v>
      </c>
      <c r="U56" s="156">
        <f t="shared" si="2"/>
        <v>83.999999999999986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228</v>
      </c>
      <c r="G57">
        <f t="shared" si="5"/>
        <v>84</v>
      </c>
      <c r="H57" s="154"/>
      <c r="I57">
        <f>BRPL_EOD!AI57+BRPL_EOD!AJ57</f>
        <v>18.579999999999998</v>
      </c>
      <c r="J57">
        <f>BYPL_EOD!AI57+BYPL_EOD!AJ57</f>
        <v>29.56</v>
      </c>
      <c r="K57">
        <f>MES_EOD!AI57+MES_EOD!AJ57</f>
        <v>4.5999999999999996</v>
      </c>
      <c r="L57">
        <f>NDMC_EOD!AI57+NDMC_EOD!AJ57</f>
        <v>16.05</v>
      </c>
      <c r="M57">
        <f>TPDDL_EOD!AI57+TPDDL_EOD!AJ57</f>
        <v>15.2</v>
      </c>
      <c r="N57">
        <f t="shared" si="0"/>
        <v>83.990000000000009</v>
      </c>
      <c r="O57" s="154">
        <f t="shared" si="1"/>
        <v>9.9999999999909051E-3</v>
      </c>
      <c r="P57">
        <v>18.582212168115248</v>
      </c>
      <c r="Q57">
        <v>29.563519466603161</v>
      </c>
      <c r="R57">
        <v>4.6005476842481237</v>
      </c>
      <c r="S57">
        <v>16.051910941778782</v>
      </c>
      <c r="T57">
        <v>15.201809739254671</v>
      </c>
      <c r="U57" s="156">
        <f t="shared" si="2"/>
        <v>83.999999999999986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228</v>
      </c>
      <c r="G58">
        <f t="shared" si="5"/>
        <v>84</v>
      </c>
      <c r="H58" s="154"/>
      <c r="I58">
        <f>BRPL_EOD!AI58+BRPL_EOD!AJ58</f>
        <v>18.579999999999998</v>
      </c>
      <c r="J58">
        <f>BYPL_EOD!AI58+BYPL_EOD!AJ58</f>
        <v>29.56</v>
      </c>
      <c r="K58">
        <f>MES_EOD!AI58+MES_EOD!AJ58</f>
        <v>4.5999999999999996</v>
      </c>
      <c r="L58">
        <f>NDMC_EOD!AI58+NDMC_EOD!AJ58</f>
        <v>16.05</v>
      </c>
      <c r="M58">
        <f>TPDDL_EOD!AI58+TPDDL_EOD!AJ58</f>
        <v>15.2</v>
      </c>
      <c r="N58">
        <f t="shared" si="0"/>
        <v>83.990000000000009</v>
      </c>
      <c r="O58" s="154">
        <f t="shared" si="1"/>
        <v>9.9999999999909051E-3</v>
      </c>
      <c r="P58">
        <v>18.582212168115248</v>
      </c>
      <c r="Q58">
        <v>29.563519466603161</v>
      </c>
      <c r="R58">
        <v>4.6005476842481237</v>
      </c>
      <c r="S58">
        <v>16.051910941778782</v>
      </c>
      <c r="T58">
        <v>15.201809739254671</v>
      </c>
      <c r="U58" s="156">
        <f t="shared" si="2"/>
        <v>83.999999999999986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228</v>
      </c>
      <c r="G59">
        <f t="shared" si="5"/>
        <v>84</v>
      </c>
      <c r="H59" s="154"/>
      <c r="I59">
        <f>BRPL_EOD!AI59+BRPL_EOD!AJ59</f>
        <v>22.94</v>
      </c>
      <c r="J59">
        <f>BYPL_EOD!AI59+BYPL_EOD!AJ59</f>
        <v>13.03</v>
      </c>
      <c r="K59">
        <f>MES_EOD!AI59+MES_EOD!AJ59</f>
        <v>5.45</v>
      </c>
      <c r="L59">
        <f>NDMC_EOD!AI59+NDMC_EOD!AJ59</f>
        <v>24.57</v>
      </c>
      <c r="M59">
        <f>TPDDL_EOD!AI59+TPDDL_EOD!AJ59</f>
        <v>18</v>
      </c>
      <c r="N59">
        <f t="shared" si="0"/>
        <v>83.990000000000009</v>
      </c>
      <c r="O59" s="154">
        <f t="shared" si="1"/>
        <v>9.9999999999909051E-3</v>
      </c>
      <c r="P59">
        <v>22.942731277533039</v>
      </c>
      <c r="Q59">
        <v>13.031551375163708</v>
      </c>
      <c r="R59">
        <v>5.4506488867722345</v>
      </c>
      <c r="S59">
        <v>24.572925348255744</v>
      </c>
      <c r="T59">
        <v>18.00214311227527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228</v>
      </c>
      <c r="G60">
        <f t="shared" si="5"/>
        <v>84</v>
      </c>
      <c r="H60" s="154"/>
      <c r="I60">
        <f>BRPL_EOD!AI60+BRPL_EOD!AJ60</f>
        <v>22.94</v>
      </c>
      <c r="J60">
        <f>BYPL_EOD!AI60+BYPL_EOD!AJ60</f>
        <v>13.03</v>
      </c>
      <c r="K60">
        <f>MES_EOD!AI60+MES_EOD!AJ60</f>
        <v>5.45</v>
      </c>
      <c r="L60">
        <f>NDMC_EOD!AI60+NDMC_EOD!AJ60</f>
        <v>24.57</v>
      </c>
      <c r="M60">
        <f>TPDDL_EOD!AI60+TPDDL_EOD!AJ60</f>
        <v>18</v>
      </c>
      <c r="N60">
        <f t="shared" si="0"/>
        <v>83.990000000000009</v>
      </c>
      <c r="O60" s="154">
        <f t="shared" si="1"/>
        <v>9.9999999999909051E-3</v>
      </c>
      <c r="P60">
        <v>22.942731277533039</v>
      </c>
      <c r="Q60">
        <v>13.031551375163708</v>
      </c>
      <c r="R60">
        <v>5.4506488867722345</v>
      </c>
      <c r="S60">
        <v>24.572925348255744</v>
      </c>
      <c r="T60">
        <v>18.00214311227527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228</v>
      </c>
      <c r="G61">
        <f t="shared" si="5"/>
        <v>84</v>
      </c>
      <c r="H61" s="154"/>
      <c r="I61">
        <f>BRPL_EOD!AI61+BRPL_EOD!AJ61</f>
        <v>22.94</v>
      </c>
      <c r="J61">
        <f>BYPL_EOD!AI61+BYPL_EOD!AJ61</f>
        <v>13.03</v>
      </c>
      <c r="K61">
        <f>MES_EOD!AI61+MES_EOD!AJ61</f>
        <v>5.45</v>
      </c>
      <c r="L61">
        <f>NDMC_EOD!AI61+NDMC_EOD!AJ61</f>
        <v>24.57</v>
      </c>
      <c r="M61">
        <f>TPDDL_EOD!AI61+TPDDL_EOD!AJ61</f>
        <v>18</v>
      </c>
      <c r="N61">
        <f t="shared" si="0"/>
        <v>83.990000000000009</v>
      </c>
      <c r="O61" s="154">
        <f t="shared" si="1"/>
        <v>9.9999999999909051E-3</v>
      </c>
      <c r="P61">
        <v>22.942731277533039</v>
      </c>
      <c r="Q61">
        <v>13.031551375163708</v>
      </c>
      <c r="R61">
        <v>5.4506488867722345</v>
      </c>
      <c r="S61">
        <v>24.572925348255744</v>
      </c>
      <c r="T61">
        <v>18.00214311227527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228</v>
      </c>
      <c r="G62">
        <f t="shared" si="5"/>
        <v>84</v>
      </c>
      <c r="H62" s="154"/>
      <c r="I62">
        <f>BRPL_EOD!AI62+BRPL_EOD!AJ62</f>
        <v>22.94</v>
      </c>
      <c r="J62">
        <f>BYPL_EOD!AI62+BYPL_EOD!AJ62</f>
        <v>13.03</v>
      </c>
      <c r="K62">
        <f>MES_EOD!AI62+MES_EOD!AJ62</f>
        <v>5.45</v>
      </c>
      <c r="L62">
        <f>NDMC_EOD!AI62+NDMC_EOD!AJ62</f>
        <v>24.57</v>
      </c>
      <c r="M62">
        <f>TPDDL_EOD!AI62+TPDDL_EOD!AJ62</f>
        <v>18</v>
      </c>
      <c r="N62">
        <f t="shared" si="0"/>
        <v>83.990000000000009</v>
      </c>
      <c r="O62" s="154">
        <f t="shared" si="1"/>
        <v>9.9999999999909051E-3</v>
      </c>
      <c r="P62">
        <v>22.942731277533039</v>
      </c>
      <c r="Q62">
        <v>13.031551375163708</v>
      </c>
      <c r="R62">
        <v>5.4506488867722345</v>
      </c>
      <c r="S62">
        <v>24.572925348255744</v>
      </c>
      <c r="T62">
        <v>18.00214311227527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80</v>
      </c>
      <c r="E63">
        <f>PPCL!P63</f>
        <v>0</v>
      </c>
      <c r="F63">
        <f t="shared" si="4"/>
        <v>228</v>
      </c>
      <c r="G63">
        <f t="shared" si="5"/>
        <v>80</v>
      </c>
      <c r="H63" s="154"/>
      <c r="I63">
        <f>BRPL_EOD!AI63+BRPL_EOD!AJ63</f>
        <v>19.68</v>
      </c>
      <c r="J63">
        <f>BYPL_EOD!AI63+BYPL_EOD!AJ63</f>
        <v>22.36</v>
      </c>
      <c r="K63">
        <f>MES_EOD!AI63+MES_EOD!AJ63</f>
        <v>4.87</v>
      </c>
      <c r="L63">
        <f>NDMC_EOD!AI63+NDMC_EOD!AJ63</f>
        <v>16.989999999999998</v>
      </c>
      <c r="M63">
        <f>TPDDL_EOD!AI63+TPDDL_EOD!AJ63</f>
        <v>16.100000000000001</v>
      </c>
      <c r="N63">
        <f t="shared" si="0"/>
        <v>80</v>
      </c>
      <c r="O63" s="154">
        <f t="shared" si="1"/>
        <v>0</v>
      </c>
      <c r="P63">
        <v>19.68</v>
      </c>
      <c r="Q63">
        <v>22.36</v>
      </c>
      <c r="R63">
        <v>4.87</v>
      </c>
      <c r="S63">
        <v>16.989999999999998</v>
      </c>
      <c r="T63">
        <v>16.100000000000001</v>
      </c>
      <c r="U63" s="156">
        <f t="shared" si="2"/>
        <v>80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80</v>
      </c>
      <c r="E64">
        <f>PPCL!P64</f>
        <v>0</v>
      </c>
      <c r="F64">
        <f t="shared" si="4"/>
        <v>228</v>
      </c>
      <c r="G64">
        <f t="shared" si="5"/>
        <v>80</v>
      </c>
      <c r="H64" s="154"/>
      <c r="I64">
        <f>BRPL_EOD!AI64+BRPL_EOD!AJ64</f>
        <v>19.68</v>
      </c>
      <c r="J64">
        <f>BYPL_EOD!AI64+BYPL_EOD!AJ64</f>
        <v>22.36</v>
      </c>
      <c r="K64">
        <f>MES_EOD!AI64+MES_EOD!AJ64</f>
        <v>4.87</v>
      </c>
      <c r="L64">
        <f>NDMC_EOD!AI64+NDMC_EOD!AJ64</f>
        <v>16.989999999999998</v>
      </c>
      <c r="M64">
        <f>TPDDL_EOD!AI64+TPDDL_EOD!AJ64</f>
        <v>16.100000000000001</v>
      </c>
      <c r="N64">
        <f t="shared" si="0"/>
        <v>80</v>
      </c>
      <c r="O64" s="154">
        <f t="shared" si="1"/>
        <v>0</v>
      </c>
      <c r="P64">
        <v>19.68</v>
      </c>
      <c r="Q64">
        <v>22.36</v>
      </c>
      <c r="R64">
        <v>4.87</v>
      </c>
      <c r="S64">
        <v>16.989999999999998</v>
      </c>
      <c r="T64">
        <v>16.100000000000001</v>
      </c>
      <c r="U64" s="156">
        <f t="shared" si="2"/>
        <v>80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80</v>
      </c>
      <c r="E65">
        <f>PPCL!P65</f>
        <v>0</v>
      </c>
      <c r="F65">
        <f t="shared" si="4"/>
        <v>228</v>
      </c>
      <c r="G65">
        <f t="shared" si="5"/>
        <v>80</v>
      </c>
      <c r="H65" s="154"/>
      <c r="I65">
        <f>BRPL_EOD!AI65+BRPL_EOD!AJ65</f>
        <v>19.68</v>
      </c>
      <c r="J65">
        <f>BYPL_EOD!AI65+BYPL_EOD!AJ65</f>
        <v>22.36</v>
      </c>
      <c r="K65">
        <f>MES_EOD!AI65+MES_EOD!AJ65</f>
        <v>4.87</v>
      </c>
      <c r="L65">
        <f>NDMC_EOD!AI65+NDMC_EOD!AJ65</f>
        <v>16.989999999999998</v>
      </c>
      <c r="M65">
        <f>TPDDL_EOD!AI65+TPDDL_EOD!AJ65</f>
        <v>16.100000000000001</v>
      </c>
      <c r="N65">
        <f t="shared" si="0"/>
        <v>80</v>
      </c>
      <c r="O65" s="154">
        <f t="shared" si="1"/>
        <v>0</v>
      </c>
      <c r="P65">
        <v>19.68</v>
      </c>
      <c r="Q65">
        <v>22.36</v>
      </c>
      <c r="R65">
        <v>4.87</v>
      </c>
      <c r="S65">
        <v>16.989999999999998</v>
      </c>
      <c r="T65">
        <v>16.100000000000001</v>
      </c>
      <c r="U65" s="156">
        <f t="shared" si="2"/>
        <v>80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80</v>
      </c>
      <c r="E66">
        <f>PPCL!P66</f>
        <v>0</v>
      </c>
      <c r="F66">
        <f t="shared" si="4"/>
        <v>228</v>
      </c>
      <c r="G66">
        <f t="shared" si="5"/>
        <v>80</v>
      </c>
      <c r="H66" s="154"/>
      <c r="I66">
        <f>BRPL_EOD!AI66+BRPL_EOD!AJ66</f>
        <v>19.68</v>
      </c>
      <c r="J66">
        <f>BYPL_EOD!AI66+BYPL_EOD!AJ66</f>
        <v>22.36</v>
      </c>
      <c r="K66">
        <f>MES_EOD!AI66+MES_EOD!AJ66</f>
        <v>4.87</v>
      </c>
      <c r="L66">
        <f>NDMC_EOD!AI66+NDMC_EOD!AJ66</f>
        <v>16.989999999999998</v>
      </c>
      <c r="M66">
        <f>TPDDL_EOD!AI66+TPDDL_EOD!AJ66</f>
        <v>16.100000000000001</v>
      </c>
      <c r="N66">
        <f t="shared" si="0"/>
        <v>80</v>
      </c>
      <c r="O66" s="154">
        <f t="shared" si="1"/>
        <v>0</v>
      </c>
      <c r="P66">
        <v>19.68</v>
      </c>
      <c r="Q66">
        <v>22.36</v>
      </c>
      <c r="R66">
        <v>4.87</v>
      </c>
      <c r="S66">
        <v>16.989999999999998</v>
      </c>
      <c r="T66">
        <v>16.100000000000001</v>
      </c>
      <c r="U66" s="156">
        <f t="shared" si="2"/>
        <v>80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80</v>
      </c>
      <c r="E67">
        <f>PPCL!P67</f>
        <v>0</v>
      </c>
      <c r="F67">
        <f t="shared" si="4"/>
        <v>228</v>
      </c>
      <c r="G67">
        <f t="shared" si="5"/>
        <v>80</v>
      </c>
      <c r="H67" s="154"/>
      <c r="I67">
        <f>BRPL_EOD!AI67+BRPL_EOD!AJ67</f>
        <v>19.68</v>
      </c>
      <c r="J67">
        <f>BYPL_EOD!AI67+BYPL_EOD!AJ67</f>
        <v>22.36</v>
      </c>
      <c r="K67">
        <f>MES_EOD!AI67+MES_EOD!AJ67</f>
        <v>4.87</v>
      </c>
      <c r="L67">
        <f>NDMC_EOD!AI67+NDMC_EOD!AJ67</f>
        <v>16.989999999999998</v>
      </c>
      <c r="M67">
        <f>TPDDL_EOD!AI67+TPDDL_EOD!AJ67</f>
        <v>16.100000000000001</v>
      </c>
      <c r="N67">
        <f t="shared" ref="N67:N98" si="6">SUM(I67:M67)</f>
        <v>80</v>
      </c>
      <c r="O67" s="154">
        <f t="shared" ref="O67:O98" si="7">G67-N67</f>
        <v>0</v>
      </c>
      <c r="P67">
        <v>19.68</v>
      </c>
      <c r="Q67">
        <v>22.36</v>
      </c>
      <c r="R67">
        <v>4.87</v>
      </c>
      <c r="S67">
        <v>16.989999999999998</v>
      </c>
      <c r="T67">
        <v>16.100000000000001</v>
      </c>
      <c r="U67" s="156">
        <f t="shared" ref="U67:U98" si="8">SUM(P67:T67)</f>
        <v>80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80</v>
      </c>
      <c r="E68">
        <f>PPCL!P68</f>
        <v>0</v>
      </c>
      <c r="F68">
        <f t="shared" ref="F68:F98" si="10">B68+C68</f>
        <v>228</v>
      </c>
      <c r="G68">
        <f t="shared" ref="G68:G98" si="11">D68+E68</f>
        <v>80</v>
      </c>
      <c r="H68" s="154"/>
      <c r="I68">
        <f>BRPL_EOD!AI68+BRPL_EOD!AJ68</f>
        <v>19.68</v>
      </c>
      <c r="J68">
        <f>BYPL_EOD!AI68+BYPL_EOD!AJ68</f>
        <v>22.36</v>
      </c>
      <c r="K68">
        <f>MES_EOD!AI68+MES_EOD!AJ68</f>
        <v>4.87</v>
      </c>
      <c r="L68">
        <f>NDMC_EOD!AI68+NDMC_EOD!AJ68</f>
        <v>16.989999999999998</v>
      </c>
      <c r="M68">
        <f>TPDDL_EOD!AI68+TPDDL_EOD!AJ68</f>
        <v>16.100000000000001</v>
      </c>
      <c r="N68">
        <f t="shared" si="6"/>
        <v>80</v>
      </c>
      <c r="O68" s="154">
        <f t="shared" si="7"/>
        <v>0</v>
      </c>
      <c r="P68">
        <v>19.68</v>
      </c>
      <c r="Q68">
        <v>22.36</v>
      </c>
      <c r="R68">
        <v>4.87</v>
      </c>
      <c r="S68">
        <v>16.989999999999998</v>
      </c>
      <c r="T68">
        <v>16.100000000000001</v>
      </c>
      <c r="U68" s="156">
        <f t="shared" si="8"/>
        <v>80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80</v>
      </c>
      <c r="E69">
        <f>PPCL!P69</f>
        <v>0</v>
      </c>
      <c r="F69">
        <f t="shared" si="10"/>
        <v>228</v>
      </c>
      <c r="G69">
        <f t="shared" si="11"/>
        <v>80</v>
      </c>
      <c r="H69" s="154"/>
      <c r="I69">
        <f>BRPL_EOD!AI69+BRPL_EOD!AJ69</f>
        <v>19.68</v>
      </c>
      <c r="J69">
        <f>BYPL_EOD!AI69+BYPL_EOD!AJ69</f>
        <v>22.36</v>
      </c>
      <c r="K69">
        <f>MES_EOD!AI69+MES_EOD!AJ69</f>
        <v>4.87</v>
      </c>
      <c r="L69">
        <f>NDMC_EOD!AI69+NDMC_EOD!AJ69</f>
        <v>16.989999999999998</v>
      </c>
      <c r="M69">
        <f>TPDDL_EOD!AI69+TPDDL_EOD!AJ69</f>
        <v>16.100000000000001</v>
      </c>
      <c r="N69">
        <f t="shared" si="6"/>
        <v>80</v>
      </c>
      <c r="O69" s="154">
        <f t="shared" si="7"/>
        <v>0</v>
      </c>
      <c r="P69">
        <v>19.68</v>
      </c>
      <c r="Q69">
        <v>22.36</v>
      </c>
      <c r="R69">
        <v>4.87</v>
      </c>
      <c r="S69">
        <v>16.989999999999998</v>
      </c>
      <c r="T69">
        <v>16.100000000000001</v>
      </c>
      <c r="U69" s="156">
        <f t="shared" si="8"/>
        <v>80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80</v>
      </c>
      <c r="E70">
        <f>PPCL!P70</f>
        <v>0</v>
      </c>
      <c r="F70">
        <f t="shared" si="10"/>
        <v>228</v>
      </c>
      <c r="G70">
        <f t="shared" si="11"/>
        <v>80</v>
      </c>
      <c r="H70" s="154"/>
      <c r="I70">
        <f>BRPL_EOD!AI70+BRPL_EOD!AJ70</f>
        <v>19.68</v>
      </c>
      <c r="J70">
        <f>BYPL_EOD!AI70+BYPL_EOD!AJ70</f>
        <v>22.36</v>
      </c>
      <c r="K70">
        <f>MES_EOD!AI70+MES_EOD!AJ70</f>
        <v>4.87</v>
      </c>
      <c r="L70">
        <f>NDMC_EOD!AI70+NDMC_EOD!AJ70</f>
        <v>16.989999999999998</v>
      </c>
      <c r="M70">
        <f>TPDDL_EOD!AI70+TPDDL_EOD!AJ70</f>
        <v>16.100000000000001</v>
      </c>
      <c r="N70">
        <f t="shared" si="6"/>
        <v>80</v>
      </c>
      <c r="O70" s="154">
        <f t="shared" si="7"/>
        <v>0</v>
      </c>
      <c r="P70">
        <v>19.68</v>
      </c>
      <c r="Q70">
        <v>22.36</v>
      </c>
      <c r="R70">
        <v>4.87</v>
      </c>
      <c r="S70">
        <v>16.989999999999998</v>
      </c>
      <c r="T70">
        <v>16.100000000000001</v>
      </c>
      <c r="U70" s="156">
        <f t="shared" si="8"/>
        <v>80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228</v>
      </c>
      <c r="G71">
        <f t="shared" si="11"/>
        <v>82</v>
      </c>
      <c r="H71" s="154"/>
      <c r="I71">
        <f>BRPL_EOD!AI71+BRPL_EOD!AJ71</f>
        <v>20.170000000000002</v>
      </c>
      <c r="J71">
        <f>BYPL_EOD!AI71+BYPL_EOD!AJ71</f>
        <v>22.92</v>
      </c>
      <c r="K71">
        <f>MES_EOD!AI71+MES_EOD!AJ71</f>
        <v>5</v>
      </c>
      <c r="L71">
        <f>NDMC_EOD!AI71+NDMC_EOD!AJ71</f>
        <v>17.420000000000002</v>
      </c>
      <c r="M71">
        <f>TPDDL_EOD!AI71+TPDDL_EOD!AJ71</f>
        <v>16.5</v>
      </c>
      <c r="N71">
        <f t="shared" si="6"/>
        <v>82.01</v>
      </c>
      <c r="O71" s="154">
        <f t="shared" si="7"/>
        <v>-1.0000000000005116E-2</v>
      </c>
      <c r="P71">
        <v>20.167540543836118</v>
      </c>
      <c r="Q71">
        <v>22.917205218875747</v>
      </c>
      <c r="R71">
        <v>4.9993903182538713</v>
      </c>
      <c r="S71">
        <v>17.417875868796489</v>
      </c>
      <c r="T71">
        <v>16.497988050237776</v>
      </c>
      <c r="U71" s="156">
        <f t="shared" si="8"/>
        <v>82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82</v>
      </c>
      <c r="E72">
        <f>PPCL!P72</f>
        <v>0</v>
      </c>
      <c r="F72">
        <f t="shared" si="10"/>
        <v>228</v>
      </c>
      <c r="G72">
        <f t="shared" si="11"/>
        <v>82</v>
      </c>
      <c r="H72" s="154"/>
      <c r="I72">
        <f>BRPL_EOD!AI72+BRPL_EOD!AJ72</f>
        <v>20.170000000000002</v>
      </c>
      <c r="J72">
        <f>BYPL_EOD!AI72+BYPL_EOD!AJ72</f>
        <v>22.92</v>
      </c>
      <c r="K72">
        <f>MES_EOD!AI72+MES_EOD!AJ72</f>
        <v>5</v>
      </c>
      <c r="L72">
        <f>NDMC_EOD!AI72+NDMC_EOD!AJ72</f>
        <v>17.420000000000002</v>
      </c>
      <c r="M72">
        <f>TPDDL_EOD!AI72+TPDDL_EOD!AJ72</f>
        <v>16.5</v>
      </c>
      <c r="N72">
        <f t="shared" si="6"/>
        <v>82.01</v>
      </c>
      <c r="O72" s="154">
        <f t="shared" si="7"/>
        <v>-1.0000000000005116E-2</v>
      </c>
      <c r="P72">
        <v>20.167540543836118</v>
      </c>
      <c r="Q72">
        <v>22.917205218875747</v>
      </c>
      <c r="R72">
        <v>4.9993903182538713</v>
      </c>
      <c r="S72">
        <v>17.417875868796489</v>
      </c>
      <c r="T72">
        <v>16.497988050237776</v>
      </c>
      <c r="U72" s="156">
        <f t="shared" si="8"/>
        <v>82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82</v>
      </c>
      <c r="E73">
        <f>PPCL!P73</f>
        <v>0</v>
      </c>
      <c r="F73">
        <f t="shared" si="10"/>
        <v>228</v>
      </c>
      <c r="G73">
        <f t="shared" si="11"/>
        <v>82</v>
      </c>
      <c r="H73" s="154"/>
      <c r="I73">
        <f>BRPL_EOD!AI73+BRPL_EOD!AJ73</f>
        <v>20.170000000000002</v>
      </c>
      <c r="J73">
        <f>BYPL_EOD!AI73+BYPL_EOD!AJ73</f>
        <v>22.92</v>
      </c>
      <c r="K73">
        <f>MES_EOD!AI73+MES_EOD!AJ73</f>
        <v>5</v>
      </c>
      <c r="L73">
        <f>NDMC_EOD!AI73+NDMC_EOD!AJ73</f>
        <v>17.420000000000002</v>
      </c>
      <c r="M73">
        <f>TPDDL_EOD!AI73+TPDDL_EOD!AJ73</f>
        <v>16.5</v>
      </c>
      <c r="N73">
        <f t="shared" si="6"/>
        <v>82.01</v>
      </c>
      <c r="O73" s="154">
        <f t="shared" si="7"/>
        <v>-1.0000000000005116E-2</v>
      </c>
      <c r="P73">
        <v>20.167540543836118</v>
      </c>
      <c r="Q73">
        <v>22.917205218875747</v>
      </c>
      <c r="R73">
        <v>4.9993903182538713</v>
      </c>
      <c r="S73">
        <v>17.417875868796489</v>
      </c>
      <c r="T73">
        <v>16.497988050237776</v>
      </c>
      <c r="U73" s="156">
        <f t="shared" si="8"/>
        <v>82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82</v>
      </c>
      <c r="E74">
        <f>PPCL!P74</f>
        <v>0</v>
      </c>
      <c r="F74">
        <f t="shared" si="10"/>
        <v>228</v>
      </c>
      <c r="G74">
        <f t="shared" si="11"/>
        <v>82</v>
      </c>
      <c r="H74" s="154"/>
      <c r="I74">
        <f>BRPL_EOD!AI74+BRPL_EOD!AJ74</f>
        <v>20.170000000000002</v>
      </c>
      <c r="J74">
        <f>BYPL_EOD!AI74+BYPL_EOD!AJ74</f>
        <v>22.92</v>
      </c>
      <c r="K74">
        <f>MES_EOD!AI74+MES_EOD!AJ74</f>
        <v>5</v>
      </c>
      <c r="L74">
        <f>NDMC_EOD!AI74+NDMC_EOD!AJ74</f>
        <v>17.420000000000002</v>
      </c>
      <c r="M74">
        <f>TPDDL_EOD!AI74+TPDDL_EOD!AJ74</f>
        <v>16.5</v>
      </c>
      <c r="N74">
        <f t="shared" si="6"/>
        <v>82.01</v>
      </c>
      <c r="O74" s="154">
        <f t="shared" si="7"/>
        <v>-1.0000000000005116E-2</v>
      </c>
      <c r="P74">
        <v>20.167540543836118</v>
      </c>
      <c r="Q74">
        <v>22.917205218875747</v>
      </c>
      <c r="R74">
        <v>4.9993903182538713</v>
      </c>
      <c r="S74">
        <v>17.417875868796489</v>
      </c>
      <c r="T74">
        <v>16.497988050237776</v>
      </c>
      <c r="U74" s="156">
        <f t="shared" si="8"/>
        <v>82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84</v>
      </c>
      <c r="E75">
        <f>PPCL!P75</f>
        <v>0</v>
      </c>
      <c r="F75">
        <f t="shared" si="10"/>
        <v>228</v>
      </c>
      <c r="G75">
        <f t="shared" si="11"/>
        <v>84</v>
      </c>
      <c r="H75" s="154"/>
      <c r="I75">
        <f>BRPL_EOD!AI75+BRPL_EOD!AJ75</f>
        <v>22.74</v>
      </c>
      <c r="J75">
        <f>BYPL_EOD!AI75+BYPL_EOD!AJ75</f>
        <v>13.46</v>
      </c>
      <c r="K75">
        <f>MES_EOD!AI75+MES_EOD!AJ75</f>
        <v>5.45</v>
      </c>
      <c r="L75">
        <f>NDMC_EOD!AI75+NDMC_EOD!AJ75</f>
        <v>24.35</v>
      </c>
      <c r="M75">
        <f>TPDDL_EOD!AI75+TPDDL_EOD!AJ75</f>
        <v>18</v>
      </c>
      <c r="N75">
        <f t="shared" si="6"/>
        <v>84</v>
      </c>
      <c r="O75" s="154">
        <f t="shared" si="7"/>
        <v>0</v>
      </c>
      <c r="P75">
        <v>22.74</v>
      </c>
      <c r="Q75">
        <v>13.46</v>
      </c>
      <c r="R75">
        <v>5.45</v>
      </c>
      <c r="S75">
        <v>24.35</v>
      </c>
      <c r="T75">
        <v>18</v>
      </c>
      <c r="U75" s="156">
        <f t="shared" si="8"/>
        <v>84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84</v>
      </c>
      <c r="E76">
        <f>PPCL!P76</f>
        <v>0</v>
      </c>
      <c r="F76">
        <f t="shared" si="10"/>
        <v>228</v>
      </c>
      <c r="G76">
        <f t="shared" si="11"/>
        <v>84</v>
      </c>
      <c r="H76" s="154"/>
      <c r="I76">
        <f>BRPL_EOD!AI76+BRPL_EOD!AJ76</f>
        <v>22.74</v>
      </c>
      <c r="J76">
        <f>BYPL_EOD!AI76+BYPL_EOD!AJ76</f>
        <v>13.46</v>
      </c>
      <c r="K76">
        <f>MES_EOD!AI76+MES_EOD!AJ76</f>
        <v>5.45</v>
      </c>
      <c r="L76">
        <f>NDMC_EOD!AI76+NDMC_EOD!AJ76</f>
        <v>24.35</v>
      </c>
      <c r="M76">
        <f>TPDDL_EOD!AI76+TPDDL_EOD!AJ76</f>
        <v>18</v>
      </c>
      <c r="N76">
        <f t="shared" si="6"/>
        <v>84</v>
      </c>
      <c r="O76" s="154">
        <f t="shared" si="7"/>
        <v>0</v>
      </c>
      <c r="P76">
        <v>22.74</v>
      </c>
      <c r="Q76">
        <v>13.46</v>
      </c>
      <c r="R76">
        <v>5.45</v>
      </c>
      <c r="S76">
        <v>24.35</v>
      </c>
      <c r="T76">
        <v>18</v>
      </c>
      <c r="U76" s="156">
        <f t="shared" si="8"/>
        <v>84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84</v>
      </c>
      <c r="E77">
        <f>PPCL!P77</f>
        <v>0</v>
      </c>
      <c r="F77">
        <f t="shared" si="10"/>
        <v>228</v>
      </c>
      <c r="G77">
        <f t="shared" si="11"/>
        <v>84</v>
      </c>
      <c r="H77" s="154"/>
      <c r="I77">
        <f>BRPL_EOD!AI77+BRPL_EOD!AJ77</f>
        <v>18.579999999999998</v>
      </c>
      <c r="J77">
        <f>BYPL_EOD!AI77+BYPL_EOD!AJ77</f>
        <v>29.56</v>
      </c>
      <c r="K77">
        <f>MES_EOD!AI77+MES_EOD!AJ77</f>
        <v>4.5999999999999996</v>
      </c>
      <c r="L77">
        <f>NDMC_EOD!AI77+NDMC_EOD!AJ77</f>
        <v>16.05</v>
      </c>
      <c r="M77">
        <f>TPDDL_EOD!AI77+TPDDL_EOD!AJ77</f>
        <v>15.2</v>
      </c>
      <c r="N77">
        <f t="shared" si="6"/>
        <v>83.990000000000009</v>
      </c>
      <c r="O77" s="154">
        <f t="shared" si="7"/>
        <v>9.9999999999909051E-3</v>
      </c>
      <c r="P77">
        <v>18.582212168115248</v>
      </c>
      <c r="Q77">
        <v>29.563519466603161</v>
      </c>
      <c r="R77">
        <v>4.6005476842481237</v>
      </c>
      <c r="S77">
        <v>16.051910941778782</v>
      </c>
      <c r="T77">
        <v>15.201809739254671</v>
      </c>
      <c r="U77" s="156">
        <f t="shared" si="8"/>
        <v>83.999999999999986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84</v>
      </c>
      <c r="E78">
        <f>PPCL!P78</f>
        <v>0</v>
      </c>
      <c r="F78">
        <f t="shared" si="10"/>
        <v>228</v>
      </c>
      <c r="G78">
        <f t="shared" si="11"/>
        <v>84</v>
      </c>
      <c r="H78" s="154"/>
      <c r="I78">
        <f>BRPL_EOD!AI78+BRPL_EOD!AJ78</f>
        <v>18.579999999999998</v>
      </c>
      <c r="J78">
        <f>BYPL_EOD!AI78+BYPL_EOD!AJ78</f>
        <v>29.56</v>
      </c>
      <c r="K78">
        <f>MES_EOD!AI78+MES_EOD!AJ78</f>
        <v>4.5999999999999996</v>
      </c>
      <c r="L78">
        <f>NDMC_EOD!AI78+NDMC_EOD!AJ78</f>
        <v>16.05</v>
      </c>
      <c r="M78">
        <f>TPDDL_EOD!AI78+TPDDL_EOD!AJ78</f>
        <v>15.2</v>
      </c>
      <c r="N78">
        <f t="shared" si="6"/>
        <v>83.990000000000009</v>
      </c>
      <c r="O78" s="154">
        <f t="shared" si="7"/>
        <v>9.9999999999909051E-3</v>
      </c>
      <c r="P78">
        <v>18.582212168115248</v>
      </c>
      <c r="Q78">
        <v>29.563519466603161</v>
      </c>
      <c r="R78">
        <v>4.6005476842481237</v>
      </c>
      <c r="S78">
        <v>16.051910941778782</v>
      </c>
      <c r="T78">
        <v>15.201809739254671</v>
      </c>
      <c r="U78" s="156">
        <f t="shared" si="8"/>
        <v>83.999999999999986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84</v>
      </c>
      <c r="E79">
        <f>PPCL!P79</f>
        <v>0</v>
      </c>
      <c r="F79">
        <f t="shared" si="10"/>
        <v>228</v>
      </c>
      <c r="G79">
        <f t="shared" si="11"/>
        <v>84</v>
      </c>
      <c r="H79" s="154"/>
      <c r="I79">
        <f>BRPL_EOD!AI79+BRPL_EOD!AJ79</f>
        <v>22.53</v>
      </c>
      <c r="J79">
        <f>BYPL_EOD!AI79+BYPL_EOD!AJ79</f>
        <v>13.89</v>
      </c>
      <c r="K79">
        <f>MES_EOD!AI79+MES_EOD!AJ79</f>
        <v>5.45</v>
      </c>
      <c r="L79">
        <f>NDMC_EOD!AI79+NDMC_EOD!AJ79</f>
        <v>24.13</v>
      </c>
      <c r="M79">
        <f>TPDDL_EOD!AI79+TPDDL_EOD!AJ79</f>
        <v>18</v>
      </c>
      <c r="N79">
        <f t="shared" si="6"/>
        <v>84</v>
      </c>
      <c r="O79" s="154">
        <f t="shared" si="7"/>
        <v>0</v>
      </c>
      <c r="P79">
        <v>22.53</v>
      </c>
      <c r="Q79">
        <v>13.89</v>
      </c>
      <c r="R79">
        <v>5.45</v>
      </c>
      <c r="S79">
        <v>24.13</v>
      </c>
      <c r="T79">
        <v>18</v>
      </c>
      <c r="U79" s="156">
        <f t="shared" si="8"/>
        <v>84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84</v>
      </c>
      <c r="E80">
        <f>PPCL!P80</f>
        <v>0</v>
      </c>
      <c r="F80">
        <f t="shared" si="10"/>
        <v>228</v>
      </c>
      <c r="G80">
        <f t="shared" si="11"/>
        <v>84</v>
      </c>
      <c r="H80" s="154"/>
      <c r="I80">
        <f>BRPL_EOD!AI80+BRPL_EOD!AJ80</f>
        <v>22.53</v>
      </c>
      <c r="J80">
        <f>BYPL_EOD!AI80+BYPL_EOD!AJ80</f>
        <v>13.89</v>
      </c>
      <c r="K80">
        <f>MES_EOD!AI80+MES_EOD!AJ80</f>
        <v>5.45</v>
      </c>
      <c r="L80">
        <f>NDMC_EOD!AI80+NDMC_EOD!AJ80</f>
        <v>24.13</v>
      </c>
      <c r="M80">
        <f>TPDDL_EOD!AI80+TPDDL_EOD!AJ80</f>
        <v>18</v>
      </c>
      <c r="N80">
        <f t="shared" si="6"/>
        <v>84</v>
      </c>
      <c r="O80" s="154">
        <f t="shared" si="7"/>
        <v>0</v>
      </c>
      <c r="P80">
        <v>22.53</v>
      </c>
      <c r="Q80">
        <v>13.89</v>
      </c>
      <c r="R80">
        <v>5.45</v>
      </c>
      <c r="S80">
        <v>24.13</v>
      </c>
      <c r="T80">
        <v>18</v>
      </c>
      <c r="U80" s="156">
        <f t="shared" si="8"/>
        <v>84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84</v>
      </c>
      <c r="E81">
        <f>PPCL!P81</f>
        <v>0</v>
      </c>
      <c r="F81">
        <f t="shared" si="10"/>
        <v>228</v>
      </c>
      <c r="G81">
        <f t="shared" si="11"/>
        <v>84</v>
      </c>
      <c r="H81" s="154"/>
      <c r="I81">
        <f>BRPL_EOD!AI81+BRPL_EOD!AJ81</f>
        <v>22.53</v>
      </c>
      <c r="J81">
        <f>BYPL_EOD!AI81+BYPL_EOD!AJ81</f>
        <v>13.89</v>
      </c>
      <c r="K81">
        <f>MES_EOD!AI81+MES_EOD!AJ81</f>
        <v>5.45</v>
      </c>
      <c r="L81">
        <f>NDMC_EOD!AI81+NDMC_EOD!AJ81</f>
        <v>24.13</v>
      </c>
      <c r="M81">
        <f>TPDDL_EOD!AI81+TPDDL_EOD!AJ81</f>
        <v>18</v>
      </c>
      <c r="N81">
        <f t="shared" si="6"/>
        <v>84</v>
      </c>
      <c r="O81" s="154">
        <f t="shared" si="7"/>
        <v>0</v>
      </c>
      <c r="P81">
        <v>22.53</v>
      </c>
      <c r="Q81">
        <v>13.89</v>
      </c>
      <c r="R81">
        <v>5.45</v>
      </c>
      <c r="S81">
        <v>24.13</v>
      </c>
      <c r="T81">
        <v>18</v>
      </c>
      <c r="U81" s="156">
        <f t="shared" si="8"/>
        <v>84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84</v>
      </c>
      <c r="E82">
        <f>PPCL!P82</f>
        <v>0</v>
      </c>
      <c r="F82">
        <f t="shared" si="10"/>
        <v>228</v>
      </c>
      <c r="G82">
        <f t="shared" si="11"/>
        <v>84</v>
      </c>
      <c r="H82" s="154"/>
      <c r="I82">
        <f>BRPL_EOD!AI82+BRPL_EOD!AJ82</f>
        <v>22.53</v>
      </c>
      <c r="J82">
        <f>BYPL_EOD!AI82+BYPL_EOD!AJ82</f>
        <v>13.89</v>
      </c>
      <c r="K82">
        <f>MES_EOD!AI82+MES_EOD!AJ82</f>
        <v>5.45</v>
      </c>
      <c r="L82">
        <f>NDMC_EOD!AI82+NDMC_EOD!AJ82</f>
        <v>24.13</v>
      </c>
      <c r="M82">
        <f>TPDDL_EOD!AI82+TPDDL_EOD!AJ82</f>
        <v>18</v>
      </c>
      <c r="N82">
        <f t="shared" si="6"/>
        <v>84</v>
      </c>
      <c r="O82" s="154">
        <f t="shared" si="7"/>
        <v>0</v>
      </c>
      <c r="P82">
        <v>22.53</v>
      </c>
      <c r="Q82">
        <v>13.89</v>
      </c>
      <c r="R82">
        <v>5.45</v>
      </c>
      <c r="S82">
        <v>24.13</v>
      </c>
      <c r="T82">
        <v>18</v>
      </c>
      <c r="U82" s="156">
        <f t="shared" si="8"/>
        <v>84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86</v>
      </c>
      <c r="E83">
        <f>PPCL!P83</f>
        <v>0</v>
      </c>
      <c r="F83">
        <f t="shared" si="10"/>
        <v>228</v>
      </c>
      <c r="G83">
        <f t="shared" si="11"/>
        <v>86</v>
      </c>
      <c r="H83" s="154"/>
      <c r="I83">
        <f>BRPL_EOD!AI83+BRPL_EOD!AJ83</f>
        <v>23.5</v>
      </c>
      <c r="J83">
        <f>BYPL_EOD!AI83+BYPL_EOD!AJ83</f>
        <v>13.89</v>
      </c>
      <c r="K83">
        <f>MES_EOD!AI83+MES_EOD!AJ83</f>
        <v>5.45</v>
      </c>
      <c r="L83">
        <f>NDMC_EOD!AI83+NDMC_EOD!AJ83</f>
        <v>25.16</v>
      </c>
      <c r="M83">
        <f>TPDDL_EOD!AI83+TPDDL_EOD!AJ83</f>
        <v>18</v>
      </c>
      <c r="N83">
        <f t="shared" si="6"/>
        <v>86</v>
      </c>
      <c r="O83" s="154">
        <f t="shared" si="7"/>
        <v>0</v>
      </c>
      <c r="P83">
        <v>23.5</v>
      </c>
      <c r="Q83">
        <v>13.89</v>
      </c>
      <c r="R83">
        <v>5.45</v>
      </c>
      <c r="S83">
        <v>25.16</v>
      </c>
      <c r="T83">
        <v>18</v>
      </c>
      <c r="U83" s="156">
        <f t="shared" si="8"/>
        <v>86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86</v>
      </c>
      <c r="E84">
        <f>PPCL!P84</f>
        <v>0</v>
      </c>
      <c r="F84">
        <f t="shared" si="10"/>
        <v>228</v>
      </c>
      <c r="G84">
        <f t="shared" si="11"/>
        <v>86</v>
      </c>
      <c r="H84" s="154"/>
      <c r="I84">
        <f>BRPL_EOD!AI84+BRPL_EOD!AJ84</f>
        <v>23.5</v>
      </c>
      <c r="J84">
        <f>BYPL_EOD!AI84+BYPL_EOD!AJ84</f>
        <v>13.89</v>
      </c>
      <c r="K84">
        <f>MES_EOD!AI84+MES_EOD!AJ84</f>
        <v>5.45</v>
      </c>
      <c r="L84">
        <f>NDMC_EOD!AI84+NDMC_EOD!AJ84</f>
        <v>25.16</v>
      </c>
      <c r="M84">
        <f>TPDDL_EOD!AI84+TPDDL_EOD!AJ84</f>
        <v>18</v>
      </c>
      <c r="N84">
        <f t="shared" si="6"/>
        <v>86</v>
      </c>
      <c r="O84" s="154">
        <f t="shared" si="7"/>
        <v>0</v>
      </c>
      <c r="P84">
        <v>23.5</v>
      </c>
      <c r="Q84">
        <v>13.89</v>
      </c>
      <c r="R84">
        <v>5.45</v>
      </c>
      <c r="S84">
        <v>25.16</v>
      </c>
      <c r="T84">
        <v>18</v>
      </c>
      <c r="U84" s="156">
        <f t="shared" si="8"/>
        <v>86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86</v>
      </c>
      <c r="E85">
        <f>PPCL!P85</f>
        <v>0</v>
      </c>
      <c r="F85">
        <f t="shared" si="10"/>
        <v>228</v>
      </c>
      <c r="G85">
        <f t="shared" si="11"/>
        <v>86</v>
      </c>
      <c r="H85" s="154"/>
      <c r="I85">
        <f>BRPL_EOD!AI85+BRPL_EOD!AJ85</f>
        <v>23.5</v>
      </c>
      <c r="J85">
        <f>BYPL_EOD!AI85+BYPL_EOD!AJ85</f>
        <v>13.89</v>
      </c>
      <c r="K85">
        <f>MES_EOD!AI85+MES_EOD!AJ85</f>
        <v>5.45</v>
      </c>
      <c r="L85">
        <f>NDMC_EOD!AI85+NDMC_EOD!AJ85</f>
        <v>25.16</v>
      </c>
      <c r="M85">
        <f>TPDDL_EOD!AI85+TPDDL_EOD!AJ85</f>
        <v>18</v>
      </c>
      <c r="N85">
        <f t="shared" si="6"/>
        <v>86</v>
      </c>
      <c r="O85" s="154">
        <f t="shared" si="7"/>
        <v>0</v>
      </c>
      <c r="P85">
        <v>23.5</v>
      </c>
      <c r="Q85">
        <v>13.89</v>
      </c>
      <c r="R85">
        <v>5.45</v>
      </c>
      <c r="S85">
        <v>25.16</v>
      </c>
      <c r="T85">
        <v>18</v>
      </c>
      <c r="U85" s="156">
        <f t="shared" si="8"/>
        <v>86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86</v>
      </c>
      <c r="E86">
        <f>PPCL!P86</f>
        <v>0</v>
      </c>
      <c r="F86">
        <f t="shared" si="10"/>
        <v>228</v>
      </c>
      <c r="G86">
        <f t="shared" si="11"/>
        <v>86</v>
      </c>
      <c r="H86" s="154"/>
      <c r="I86">
        <f>BRPL_EOD!AI86+BRPL_EOD!AJ86</f>
        <v>23.5</v>
      </c>
      <c r="J86">
        <f>BYPL_EOD!AI86+BYPL_EOD!AJ86</f>
        <v>13.89</v>
      </c>
      <c r="K86">
        <f>MES_EOD!AI86+MES_EOD!AJ86</f>
        <v>5.45</v>
      </c>
      <c r="L86">
        <f>NDMC_EOD!AI86+NDMC_EOD!AJ86</f>
        <v>25.16</v>
      </c>
      <c r="M86">
        <f>TPDDL_EOD!AI86+TPDDL_EOD!AJ86</f>
        <v>18</v>
      </c>
      <c r="N86">
        <f t="shared" si="6"/>
        <v>86</v>
      </c>
      <c r="O86" s="154">
        <f t="shared" si="7"/>
        <v>0</v>
      </c>
      <c r="P86">
        <v>23.5</v>
      </c>
      <c r="Q86">
        <v>13.89</v>
      </c>
      <c r="R86">
        <v>5.45</v>
      </c>
      <c r="S86">
        <v>25.16</v>
      </c>
      <c r="T86">
        <v>18</v>
      </c>
      <c r="U86" s="156">
        <f t="shared" si="8"/>
        <v>86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86</v>
      </c>
      <c r="E87">
        <f>PPCL!P87</f>
        <v>0</v>
      </c>
      <c r="F87">
        <f t="shared" si="10"/>
        <v>228</v>
      </c>
      <c r="G87">
        <f t="shared" si="11"/>
        <v>86</v>
      </c>
      <c r="H87" s="154"/>
      <c r="I87">
        <f>BRPL_EOD!AI87+BRPL_EOD!AJ87</f>
        <v>23.29</v>
      </c>
      <c r="J87">
        <f>BYPL_EOD!AI87+BYPL_EOD!AJ87</f>
        <v>14.32</v>
      </c>
      <c r="K87">
        <f>MES_EOD!AI87+MES_EOD!AJ87</f>
        <v>5.45</v>
      </c>
      <c r="L87">
        <f>NDMC_EOD!AI87+NDMC_EOD!AJ87</f>
        <v>24.94</v>
      </c>
      <c r="M87">
        <f>TPDDL_EOD!AI87+TPDDL_EOD!AJ87</f>
        <v>18</v>
      </c>
      <c r="N87">
        <f t="shared" si="6"/>
        <v>86</v>
      </c>
      <c r="O87" s="154">
        <f t="shared" si="7"/>
        <v>0</v>
      </c>
      <c r="P87">
        <v>23.29</v>
      </c>
      <c r="Q87">
        <v>14.32</v>
      </c>
      <c r="R87">
        <v>5.45</v>
      </c>
      <c r="S87">
        <v>24.94</v>
      </c>
      <c r="T87">
        <v>18</v>
      </c>
      <c r="U87" s="156">
        <f t="shared" si="8"/>
        <v>86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86</v>
      </c>
      <c r="E88">
        <f>PPCL!P88</f>
        <v>0</v>
      </c>
      <c r="F88">
        <f t="shared" si="10"/>
        <v>228</v>
      </c>
      <c r="G88">
        <f t="shared" si="11"/>
        <v>86</v>
      </c>
      <c r="H88" s="154"/>
      <c r="I88">
        <f>BRPL_EOD!AI88+BRPL_EOD!AJ88</f>
        <v>23.29</v>
      </c>
      <c r="J88">
        <f>BYPL_EOD!AI88+BYPL_EOD!AJ88</f>
        <v>14.32</v>
      </c>
      <c r="K88">
        <f>MES_EOD!AI88+MES_EOD!AJ88</f>
        <v>5.45</v>
      </c>
      <c r="L88">
        <f>NDMC_EOD!AI88+NDMC_EOD!AJ88</f>
        <v>24.94</v>
      </c>
      <c r="M88">
        <f>TPDDL_EOD!AI88+TPDDL_EOD!AJ88</f>
        <v>18</v>
      </c>
      <c r="N88">
        <f t="shared" si="6"/>
        <v>86</v>
      </c>
      <c r="O88" s="154">
        <f t="shared" si="7"/>
        <v>0</v>
      </c>
      <c r="P88">
        <v>23.29</v>
      </c>
      <c r="Q88">
        <v>14.32</v>
      </c>
      <c r="R88">
        <v>5.45</v>
      </c>
      <c r="S88">
        <v>24.94</v>
      </c>
      <c r="T88">
        <v>18</v>
      </c>
      <c r="U88" s="156">
        <f t="shared" si="8"/>
        <v>86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86</v>
      </c>
      <c r="E89">
        <f>PPCL!P89</f>
        <v>0</v>
      </c>
      <c r="F89">
        <f t="shared" si="10"/>
        <v>228</v>
      </c>
      <c r="G89">
        <f t="shared" si="11"/>
        <v>86</v>
      </c>
      <c r="H89" s="154"/>
      <c r="I89">
        <f>BRPL_EOD!AI89+BRPL_EOD!AJ89</f>
        <v>23.29</v>
      </c>
      <c r="J89">
        <f>BYPL_EOD!AI89+BYPL_EOD!AJ89</f>
        <v>14.32</v>
      </c>
      <c r="K89">
        <f>MES_EOD!AI89+MES_EOD!AJ89</f>
        <v>5.45</v>
      </c>
      <c r="L89">
        <f>NDMC_EOD!AI89+NDMC_EOD!AJ89</f>
        <v>24.94</v>
      </c>
      <c r="M89">
        <f>TPDDL_EOD!AI89+TPDDL_EOD!AJ89</f>
        <v>18</v>
      </c>
      <c r="N89">
        <f t="shared" si="6"/>
        <v>86</v>
      </c>
      <c r="O89" s="154">
        <f t="shared" si="7"/>
        <v>0</v>
      </c>
      <c r="P89">
        <v>23.29</v>
      </c>
      <c r="Q89">
        <v>14.32</v>
      </c>
      <c r="R89">
        <v>5.45</v>
      </c>
      <c r="S89">
        <v>24.94</v>
      </c>
      <c r="T89">
        <v>18</v>
      </c>
      <c r="U89" s="156">
        <f t="shared" si="8"/>
        <v>86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86</v>
      </c>
      <c r="E90">
        <f>PPCL!P90</f>
        <v>0</v>
      </c>
      <c r="F90">
        <f t="shared" si="10"/>
        <v>228</v>
      </c>
      <c r="G90">
        <f t="shared" si="11"/>
        <v>86</v>
      </c>
      <c r="H90" s="154"/>
      <c r="I90">
        <f>BRPL_EOD!AI90+BRPL_EOD!AJ90</f>
        <v>23.29</v>
      </c>
      <c r="J90">
        <f>BYPL_EOD!AI90+BYPL_EOD!AJ90</f>
        <v>14.32</v>
      </c>
      <c r="K90">
        <f>MES_EOD!AI90+MES_EOD!AJ90</f>
        <v>5.45</v>
      </c>
      <c r="L90">
        <f>NDMC_EOD!AI90+NDMC_EOD!AJ90</f>
        <v>24.94</v>
      </c>
      <c r="M90">
        <f>TPDDL_EOD!AI90+TPDDL_EOD!AJ90</f>
        <v>18</v>
      </c>
      <c r="N90">
        <f t="shared" si="6"/>
        <v>86</v>
      </c>
      <c r="O90" s="154">
        <f t="shared" si="7"/>
        <v>0</v>
      </c>
      <c r="P90">
        <v>23.29</v>
      </c>
      <c r="Q90">
        <v>14.32</v>
      </c>
      <c r="R90">
        <v>5.45</v>
      </c>
      <c r="S90">
        <v>24.94</v>
      </c>
      <c r="T90">
        <v>18</v>
      </c>
      <c r="U90" s="156">
        <f t="shared" si="8"/>
        <v>86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86</v>
      </c>
      <c r="E91">
        <f>PPCL!P91</f>
        <v>0</v>
      </c>
      <c r="F91">
        <f t="shared" si="10"/>
        <v>238</v>
      </c>
      <c r="G91">
        <f t="shared" si="11"/>
        <v>86</v>
      </c>
      <c r="H91" s="154"/>
      <c r="I91">
        <f>BRPL_EOD!AI91+BRPL_EOD!AJ91</f>
        <v>23.29</v>
      </c>
      <c r="J91">
        <f>BYPL_EOD!AI91+BYPL_EOD!AJ91</f>
        <v>14.32</v>
      </c>
      <c r="K91">
        <f>MES_EOD!AI91+MES_EOD!AJ91</f>
        <v>5.45</v>
      </c>
      <c r="L91">
        <f>NDMC_EOD!AI91+NDMC_EOD!AJ91</f>
        <v>24.94</v>
      </c>
      <c r="M91">
        <f>TPDDL_EOD!AI91+TPDDL_EOD!AJ91</f>
        <v>18</v>
      </c>
      <c r="N91">
        <f t="shared" si="6"/>
        <v>86</v>
      </c>
      <c r="O91" s="154">
        <f t="shared" si="7"/>
        <v>0</v>
      </c>
      <c r="P91">
        <v>23.29</v>
      </c>
      <c r="Q91">
        <v>14.32</v>
      </c>
      <c r="R91">
        <v>5.45</v>
      </c>
      <c r="S91">
        <v>24.94</v>
      </c>
      <c r="T91">
        <v>18</v>
      </c>
      <c r="U91" s="156">
        <f t="shared" si="8"/>
        <v>86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86</v>
      </c>
      <c r="E92">
        <f>PPCL!P92</f>
        <v>0</v>
      </c>
      <c r="F92">
        <f t="shared" si="10"/>
        <v>238</v>
      </c>
      <c r="G92">
        <f t="shared" si="11"/>
        <v>86</v>
      </c>
      <c r="H92" s="154"/>
      <c r="I92">
        <f>BRPL_EOD!AI92+BRPL_EOD!AJ92</f>
        <v>23.29</v>
      </c>
      <c r="J92">
        <f>BYPL_EOD!AI92+BYPL_EOD!AJ92</f>
        <v>14.32</v>
      </c>
      <c r="K92">
        <f>MES_EOD!AI92+MES_EOD!AJ92</f>
        <v>5.45</v>
      </c>
      <c r="L92">
        <f>NDMC_EOD!AI92+NDMC_EOD!AJ92</f>
        <v>24.94</v>
      </c>
      <c r="M92">
        <f>TPDDL_EOD!AI92+TPDDL_EOD!AJ92</f>
        <v>18</v>
      </c>
      <c r="N92">
        <f t="shared" si="6"/>
        <v>86</v>
      </c>
      <c r="O92" s="154">
        <f t="shared" si="7"/>
        <v>0</v>
      </c>
      <c r="P92">
        <v>23.29</v>
      </c>
      <c r="Q92">
        <v>14.32</v>
      </c>
      <c r="R92">
        <v>5.45</v>
      </c>
      <c r="S92">
        <v>24.94</v>
      </c>
      <c r="T92">
        <v>18</v>
      </c>
      <c r="U92" s="156">
        <f t="shared" si="8"/>
        <v>86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86</v>
      </c>
      <c r="E93">
        <f>PPCL!P93</f>
        <v>0</v>
      </c>
      <c r="F93">
        <f t="shared" si="10"/>
        <v>238</v>
      </c>
      <c r="G93">
        <f t="shared" si="11"/>
        <v>86</v>
      </c>
      <c r="H93" s="154"/>
      <c r="I93">
        <f>BRPL_EOD!AI93+BRPL_EOD!AJ93</f>
        <v>23.29</v>
      </c>
      <c r="J93">
        <f>BYPL_EOD!AI93+BYPL_EOD!AJ93</f>
        <v>14.32</v>
      </c>
      <c r="K93">
        <f>MES_EOD!AI93+MES_EOD!AJ93</f>
        <v>5.45</v>
      </c>
      <c r="L93">
        <f>NDMC_EOD!AI93+NDMC_EOD!AJ93</f>
        <v>24.94</v>
      </c>
      <c r="M93">
        <f>TPDDL_EOD!AI93+TPDDL_EOD!AJ93</f>
        <v>18</v>
      </c>
      <c r="N93">
        <f t="shared" si="6"/>
        <v>86</v>
      </c>
      <c r="O93" s="154">
        <f t="shared" si="7"/>
        <v>0</v>
      </c>
      <c r="P93">
        <v>23.29</v>
      </c>
      <c r="Q93">
        <v>14.32</v>
      </c>
      <c r="R93">
        <v>5.45</v>
      </c>
      <c r="S93">
        <v>24.94</v>
      </c>
      <c r="T93">
        <v>18</v>
      </c>
      <c r="U93" s="156">
        <f t="shared" si="8"/>
        <v>86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86</v>
      </c>
      <c r="E94">
        <f>PPCL!P94</f>
        <v>0</v>
      </c>
      <c r="F94">
        <f t="shared" si="10"/>
        <v>238</v>
      </c>
      <c r="G94">
        <f t="shared" si="11"/>
        <v>86</v>
      </c>
      <c r="H94" s="154"/>
      <c r="I94">
        <f>BRPL_EOD!AI94+BRPL_EOD!AJ94</f>
        <v>23.29</v>
      </c>
      <c r="J94">
        <f>BYPL_EOD!AI94+BYPL_EOD!AJ94</f>
        <v>14.32</v>
      </c>
      <c r="K94">
        <f>MES_EOD!AI94+MES_EOD!AJ94</f>
        <v>5.45</v>
      </c>
      <c r="L94">
        <f>NDMC_EOD!AI94+NDMC_EOD!AJ94</f>
        <v>24.94</v>
      </c>
      <c r="M94">
        <f>TPDDL_EOD!AI94+TPDDL_EOD!AJ94</f>
        <v>18</v>
      </c>
      <c r="N94">
        <f t="shared" si="6"/>
        <v>86</v>
      </c>
      <c r="O94" s="154">
        <f t="shared" si="7"/>
        <v>0</v>
      </c>
      <c r="P94">
        <v>23.29</v>
      </c>
      <c r="Q94">
        <v>14.32</v>
      </c>
      <c r="R94">
        <v>5.45</v>
      </c>
      <c r="S94">
        <v>24.94</v>
      </c>
      <c r="T94">
        <v>18</v>
      </c>
      <c r="U94" s="156">
        <f t="shared" si="8"/>
        <v>86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86</v>
      </c>
      <c r="E95">
        <f>PPCL!P95</f>
        <v>0</v>
      </c>
      <c r="F95">
        <f t="shared" si="10"/>
        <v>238</v>
      </c>
      <c r="G95">
        <f t="shared" si="11"/>
        <v>86</v>
      </c>
      <c r="H95" s="154"/>
      <c r="I95">
        <f>BRPL_EOD!AI95+BRPL_EOD!AJ95</f>
        <v>23.29</v>
      </c>
      <c r="J95">
        <f>BYPL_EOD!AI95+BYPL_EOD!AJ95</f>
        <v>14.32</v>
      </c>
      <c r="K95">
        <f>MES_EOD!AI95+MES_EOD!AJ95</f>
        <v>5.45</v>
      </c>
      <c r="L95">
        <f>NDMC_EOD!AI95+NDMC_EOD!AJ95</f>
        <v>24.94</v>
      </c>
      <c r="M95">
        <f>TPDDL_EOD!AI95+TPDDL_EOD!AJ95</f>
        <v>18</v>
      </c>
      <c r="N95">
        <f t="shared" si="6"/>
        <v>86</v>
      </c>
      <c r="O95" s="154">
        <f t="shared" si="7"/>
        <v>0</v>
      </c>
      <c r="P95">
        <v>23.29</v>
      </c>
      <c r="Q95">
        <v>14.32</v>
      </c>
      <c r="R95">
        <v>5.45</v>
      </c>
      <c r="S95">
        <v>24.94</v>
      </c>
      <c r="T95">
        <v>18</v>
      </c>
      <c r="U95" s="156">
        <f t="shared" si="8"/>
        <v>86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86</v>
      </c>
      <c r="E96">
        <f>PPCL!P96</f>
        <v>0</v>
      </c>
      <c r="F96">
        <f t="shared" si="10"/>
        <v>238</v>
      </c>
      <c r="G96">
        <f t="shared" si="11"/>
        <v>86</v>
      </c>
      <c r="H96" s="154"/>
      <c r="I96">
        <f>BRPL_EOD!AI96+BRPL_EOD!AJ96</f>
        <v>23.29</v>
      </c>
      <c r="J96">
        <f>BYPL_EOD!AI96+BYPL_EOD!AJ96</f>
        <v>14.32</v>
      </c>
      <c r="K96">
        <f>MES_EOD!AI96+MES_EOD!AJ96</f>
        <v>5.45</v>
      </c>
      <c r="L96">
        <f>NDMC_EOD!AI96+NDMC_EOD!AJ96</f>
        <v>24.94</v>
      </c>
      <c r="M96">
        <f>TPDDL_EOD!AI96+TPDDL_EOD!AJ96</f>
        <v>18</v>
      </c>
      <c r="N96">
        <f t="shared" si="6"/>
        <v>86</v>
      </c>
      <c r="O96" s="154">
        <f t="shared" si="7"/>
        <v>0</v>
      </c>
      <c r="P96">
        <v>23.29</v>
      </c>
      <c r="Q96">
        <v>14.32</v>
      </c>
      <c r="R96">
        <v>5.45</v>
      </c>
      <c r="S96">
        <v>24.94</v>
      </c>
      <c r="T96">
        <v>18</v>
      </c>
      <c r="U96" s="156">
        <f t="shared" si="8"/>
        <v>86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86</v>
      </c>
      <c r="E97">
        <f>PPCL!P97</f>
        <v>0</v>
      </c>
      <c r="F97">
        <f t="shared" si="10"/>
        <v>238</v>
      </c>
      <c r="G97">
        <f t="shared" si="11"/>
        <v>86</v>
      </c>
      <c r="H97" s="154"/>
      <c r="I97">
        <f>BRPL_EOD!AI97+BRPL_EOD!AJ97</f>
        <v>23.29</v>
      </c>
      <c r="J97">
        <f>BYPL_EOD!AI97+BYPL_EOD!AJ97</f>
        <v>14.32</v>
      </c>
      <c r="K97">
        <f>MES_EOD!AI97+MES_EOD!AJ97</f>
        <v>5.45</v>
      </c>
      <c r="L97">
        <f>NDMC_EOD!AI97+NDMC_EOD!AJ97</f>
        <v>24.94</v>
      </c>
      <c r="M97">
        <f>TPDDL_EOD!AI97+TPDDL_EOD!AJ97</f>
        <v>18</v>
      </c>
      <c r="N97">
        <f t="shared" si="6"/>
        <v>86</v>
      </c>
      <c r="O97" s="154">
        <f t="shared" si="7"/>
        <v>0</v>
      </c>
      <c r="P97">
        <v>23.29</v>
      </c>
      <c r="Q97">
        <v>14.32</v>
      </c>
      <c r="R97">
        <v>5.45</v>
      </c>
      <c r="S97">
        <v>24.94</v>
      </c>
      <c r="T97">
        <v>18</v>
      </c>
      <c r="U97" s="156">
        <f t="shared" si="8"/>
        <v>86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86</v>
      </c>
      <c r="E98">
        <f>PPCL!P98</f>
        <v>0</v>
      </c>
      <c r="F98">
        <f t="shared" si="10"/>
        <v>238</v>
      </c>
      <c r="G98">
        <f t="shared" si="11"/>
        <v>86</v>
      </c>
      <c r="H98" s="154"/>
      <c r="I98">
        <f>BRPL_EOD!AI98+BRPL_EOD!AJ98</f>
        <v>23.29</v>
      </c>
      <c r="J98">
        <f>BYPL_EOD!AI98+BYPL_EOD!AJ98</f>
        <v>14.32</v>
      </c>
      <c r="K98">
        <f>MES_EOD!AI98+MES_EOD!AJ98</f>
        <v>5.45</v>
      </c>
      <c r="L98">
        <f>NDMC_EOD!AI98+NDMC_EOD!AJ98</f>
        <v>24.94</v>
      </c>
      <c r="M98">
        <f>TPDDL_EOD!AI98+TPDDL_EOD!AJ98</f>
        <v>18</v>
      </c>
      <c r="N98">
        <f t="shared" si="6"/>
        <v>86</v>
      </c>
      <c r="O98" s="154">
        <f t="shared" si="7"/>
        <v>0</v>
      </c>
      <c r="P98">
        <v>23.29</v>
      </c>
      <c r="Q98">
        <v>14.32</v>
      </c>
      <c r="R98">
        <v>5.45</v>
      </c>
      <c r="S98">
        <v>24.94</v>
      </c>
      <c r="T98">
        <v>18</v>
      </c>
      <c r="U98" s="156">
        <f t="shared" si="8"/>
        <v>86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2.1084999999999998</v>
      </c>
      <c r="E99" s="156">
        <f t="shared" si="12"/>
        <v>0</v>
      </c>
      <c r="F99" s="156">
        <f t="shared" si="12"/>
        <v>5.5970000000000004</v>
      </c>
      <c r="G99" s="156">
        <f t="shared" si="12"/>
        <v>2.1084999999999998</v>
      </c>
      <c r="H99" s="156"/>
      <c r="I99" s="156">
        <f t="shared" si="12"/>
        <v>0.56475249999999999</v>
      </c>
      <c r="J99" s="156">
        <f t="shared" si="12"/>
        <v>0.41320999999999997</v>
      </c>
      <c r="K99" s="156">
        <f t="shared" si="12"/>
        <v>0.12855749999999996</v>
      </c>
      <c r="L99" s="156">
        <f t="shared" si="12"/>
        <v>0.58172250000000036</v>
      </c>
      <c r="M99" s="156">
        <f t="shared" si="12"/>
        <v>0.42024249999999985</v>
      </c>
      <c r="N99" s="156">
        <f t="shared" si="12"/>
        <v>2.1084849999999995</v>
      </c>
      <c r="O99" s="156">
        <f t="shared" si="12"/>
        <v>1.4999999999972147E-5</v>
      </c>
      <c r="P99" s="156">
        <f t="shared" si="12"/>
        <v>0.56475609007354222</v>
      </c>
      <c r="Q99" s="156">
        <f t="shared" si="12"/>
        <v>0.41321403579394417</v>
      </c>
      <c r="R99" s="156">
        <f t="shared" si="12"/>
        <v>0.1285583607313982</v>
      </c>
      <c r="S99" s="156">
        <f t="shared" si="12"/>
        <v>0.58172616762972063</v>
      </c>
      <c r="T99" s="156">
        <f t="shared" si="12"/>
        <v>0.42024534577139488</v>
      </c>
      <c r="U99" s="156">
        <f t="shared" si="12"/>
        <v>2.1084999999999998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</v>
      </c>
      <c r="J3">
        <f>BYPL_EOD!AC3+BYPL_EOD!AD3</f>
        <v>6.99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13.202230701496919</v>
      </c>
      <c r="Q3">
        <v>7.0987378925741123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</v>
      </c>
      <c r="J4">
        <f>BYPL_EOD!AC4+BYPL_EOD!AD4</f>
        <v>6.99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13.202230701496919</v>
      </c>
      <c r="Q4">
        <v>7.0987378925741123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</v>
      </c>
      <c r="J5">
        <f>BYPL_EOD!AC5+BYPL_EOD!AD5</f>
        <v>6.99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13.202230701496919</v>
      </c>
      <c r="Q5">
        <v>7.0987378925741123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</v>
      </c>
      <c r="J6">
        <f>BYPL_EOD!AC6+BYPL_EOD!AD6</f>
        <v>6.99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13.202230701496919</v>
      </c>
      <c r="Q6">
        <v>7.0987378925741123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7.07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7.1799823891987087</v>
      </c>
      <c r="R25">
        <v>0</v>
      </c>
      <c r="S25">
        <v>2.1123569122395072</v>
      </c>
      <c r="T25">
        <v>12.186674493689463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13.56</v>
      </c>
      <c r="J26">
        <f>BYPL_EOD!AC26+BYPL_EOD!AD26</f>
        <v>7.43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13.764927288280582</v>
      </c>
      <c r="Q26">
        <v>7.5422868548617048</v>
      </c>
      <c r="R26">
        <v>0</v>
      </c>
      <c r="S26">
        <v>2.1114342743085261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8.7799999999999994</v>
      </c>
      <c r="J27">
        <f>BYPL_EOD!AC27+BYPL_EOD!AD27</f>
        <v>15.25</v>
      </c>
      <c r="K27">
        <f>MES_EOD!AC27+MES_EOD!AD27</f>
        <v>0</v>
      </c>
      <c r="L27">
        <f>NDMC_EOD!AC27+NDMC_EOD!AD27</f>
        <v>1.66</v>
      </c>
      <c r="M27">
        <f>TPDDL_EOD!AC27+TPDDL_EOD!AD27</f>
        <v>9.58</v>
      </c>
      <c r="N27">
        <f t="shared" si="0"/>
        <v>35.270000000000003</v>
      </c>
      <c r="O27" s="154">
        <f t="shared" si="1"/>
        <v>0.32999999999999829</v>
      </c>
      <c r="P27">
        <v>8.8621491352424151</v>
      </c>
      <c r="Q27">
        <v>15.392685001417634</v>
      </c>
      <c r="R27">
        <v>0</v>
      </c>
      <c r="S27">
        <v>1.675531613269067</v>
      </c>
      <c r="T27">
        <v>9.6696342500708816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8.7799999999999994</v>
      </c>
      <c r="J28">
        <f>BYPL_EOD!AC28+BYPL_EOD!AD28</f>
        <v>15.25</v>
      </c>
      <c r="K28">
        <f>MES_EOD!AC28+MES_EOD!AD28</f>
        <v>0</v>
      </c>
      <c r="L28">
        <f>NDMC_EOD!AC28+NDMC_EOD!AD28</f>
        <v>1.66</v>
      </c>
      <c r="M28">
        <f>TPDDL_EOD!AC28+TPDDL_EOD!AD28</f>
        <v>9.58</v>
      </c>
      <c r="N28">
        <f t="shared" si="0"/>
        <v>35.270000000000003</v>
      </c>
      <c r="O28" s="154">
        <f t="shared" si="1"/>
        <v>0.32999999999999829</v>
      </c>
      <c r="P28">
        <v>8.8621491352424151</v>
      </c>
      <c r="Q28">
        <v>15.392685001417634</v>
      </c>
      <c r="R28">
        <v>0</v>
      </c>
      <c r="S28">
        <v>1.675531613269067</v>
      </c>
      <c r="T28">
        <v>9.6696342500708816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8.7799999999999994</v>
      </c>
      <c r="J29">
        <f>BYPL_EOD!AC29+BYPL_EOD!AD29</f>
        <v>15.25</v>
      </c>
      <c r="K29">
        <f>MES_EOD!AC29+MES_EOD!AD29</f>
        <v>0</v>
      </c>
      <c r="L29">
        <f>NDMC_EOD!AC29+NDMC_EOD!AD29</f>
        <v>1.66</v>
      </c>
      <c r="M29">
        <f>TPDDL_EOD!AC29+TPDDL_EOD!AD29</f>
        <v>9.58</v>
      </c>
      <c r="N29">
        <f t="shared" si="0"/>
        <v>35.270000000000003</v>
      </c>
      <c r="O29" s="154">
        <f t="shared" si="1"/>
        <v>0.32999999999999829</v>
      </c>
      <c r="P29">
        <v>8.8621491352424151</v>
      </c>
      <c r="Q29">
        <v>15.392685001417634</v>
      </c>
      <c r="R29">
        <v>0</v>
      </c>
      <c r="S29">
        <v>1.675531613269067</v>
      </c>
      <c r="T29">
        <v>9.6696342500708816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13.764927288280582</v>
      </c>
      <c r="Q30">
        <v>7.5422868548617048</v>
      </c>
      <c r="R30">
        <v>0</v>
      </c>
      <c r="S30">
        <v>2.1114342743085261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13.764927288280582</v>
      </c>
      <c r="Q31">
        <v>7.5422868548617048</v>
      </c>
      <c r="R31">
        <v>0</v>
      </c>
      <c r="S31">
        <v>2.1114342743085261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13.764927288280582</v>
      </c>
      <c r="Q32">
        <v>7.5422868548617048</v>
      </c>
      <c r="R32">
        <v>0</v>
      </c>
      <c r="S32">
        <v>2.1114342743085261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7.1799823891987087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7.1799823891987087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7.1799823891987087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7.1177282066334016</v>
      </c>
      <c r="R39">
        <v>0</v>
      </c>
      <c r="S39">
        <v>2.0940416788963896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7.1177282066334016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7.1177282066334016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7.1177282066334016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7.1177282066334016</v>
      </c>
      <c r="R43">
        <v>0</v>
      </c>
      <c r="S43">
        <v>2.0940416788963896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8.5299999999999994</v>
      </c>
      <c r="J44">
        <f>BYPL_EOD!AC44+BYPL_EOD!AD44</f>
        <v>14.82</v>
      </c>
      <c r="K44">
        <f>MES_EOD!AC44+MES_EOD!AD44</f>
        <v>0</v>
      </c>
      <c r="L44">
        <f>NDMC_EOD!AC44+NDMC_EOD!AD44</f>
        <v>1.61</v>
      </c>
      <c r="M44">
        <f>TPDDL_EOD!AC44+TPDDL_EOD!AD44</f>
        <v>9.31</v>
      </c>
      <c r="N44">
        <f t="shared" si="0"/>
        <v>34.270000000000003</v>
      </c>
      <c r="O44" s="154">
        <f t="shared" si="1"/>
        <v>2.9999999999994031E-2</v>
      </c>
      <c r="P44">
        <v>8.5374671724540399</v>
      </c>
      <c r="Q44">
        <v>14.832973446162823</v>
      </c>
      <c r="R44">
        <v>0</v>
      </c>
      <c r="S44">
        <v>1.6114093959731541</v>
      </c>
      <c r="T44">
        <v>9.3181499854099776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8.5299999999999994</v>
      </c>
      <c r="J45">
        <f>BYPL_EOD!AC45+BYPL_EOD!AD45</f>
        <v>14.82</v>
      </c>
      <c r="K45">
        <f>MES_EOD!AC45+MES_EOD!AD45</f>
        <v>0</v>
      </c>
      <c r="L45">
        <f>NDMC_EOD!AC45+NDMC_EOD!AD45</f>
        <v>1.61</v>
      </c>
      <c r="M45">
        <f>TPDDL_EOD!AC45+TPDDL_EOD!AD45</f>
        <v>9.31</v>
      </c>
      <c r="N45">
        <f t="shared" si="0"/>
        <v>34.270000000000003</v>
      </c>
      <c r="O45" s="154">
        <f t="shared" si="1"/>
        <v>2.9999999999994031E-2</v>
      </c>
      <c r="P45">
        <v>8.5374671724540399</v>
      </c>
      <c r="Q45">
        <v>14.832973446162823</v>
      </c>
      <c r="R45">
        <v>0</v>
      </c>
      <c r="S45">
        <v>1.6114093959731541</v>
      </c>
      <c r="T45">
        <v>9.3181499854099776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8.2899999999999991</v>
      </c>
      <c r="J46">
        <f>BYPL_EOD!AC46+BYPL_EOD!AD46</f>
        <v>14.4</v>
      </c>
      <c r="K46">
        <f>MES_EOD!AC46+MES_EOD!AD46</f>
        <v>0</v>
      </c>
      <c r="L46">
        <f>NDMC_EOD!AC46+NDMC_EOD!AD46</f>
        <v>1.56</v>
      </c>
      <c r="M46">
        <f>TPDDL_EOD!AC46+TPDDL_EOD!AD46</f>
        <v>9.0399999999999991</v>
      </c>
      <c r="N46">
        <f t="shared" si="0"/>
        <v>33.289999999999992</v>
      </c>
      <c r="O46" s="154">
        <f t="shared" si="1"/>
        <v>1.0000000000005116E-2</v>
      </c>
      <c r="P46">
        <v>8.2924902373085008</v>
      </c>
      <c r="Q46">
        <v>14.404325623310307</v>
      </c>
      <c r="R46">
        <v>0</v>
      </c>
      <c r="S46">
        <v>1.5604686091919497</v>
      </c>
      <c r="T46">
        <v>9.0427155301892466</v>
      </c>
      <c r="U46" s="156">
        <f t="shared" si="2"/>
        <v>33.300000000000004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10.39</v>
      </c>
      <c r="J47">
        <f>BYPL_EOD!AC47+BYPL_EOD!AD47</f>
        <v>9.44</v>
      </c>
      <c r="K47">
        <f>MES_EOD!AC47+MES_EOD!AD47</f>
        <v>0</v>
      </c>
      <c r="L47">
        <f>NDMC_EOD!AC47+NDMC_EOD!AD47</f>
        <v>1.96</v>
      </c>
      <c r="M47">
        <f>TPDDL_EOD!AC47+TPDDL_EOD!AD47</f>
        <v>11.33</v>
      </c>
      <c r="N47">
        <f t="shared" si="0"/>
        <v>33.119999999999997</v>
      </c>
      <c r="O47" s="154">
        <f t="shared" si="1"/>
        <v>0.17999999999999972</v>
      </c>
      <c r="P47">
        <v>10.446467391304349</v>
      </c>
      <c r="Q47">
        <v>9.4913043478260857</v>
      </c>
      <c r="R47">
        <v>0</v>
      </c>
      <c r="S47">
        <v>1.9706521739130434</v>
      </c>
      <c r="T47">
        <v>11.391576086956523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8.2899999999999991</v>
      </c>
      <c r="J48">
        <f>BYPL_EOD!AC48+BYPL_EOD!AD48</f>
        <v>14.4</v>
      </c>
      <c r="K48">
        <f>MES_EOD!AC48+MES_EOD!AD48</f>
        <v>0</v>
      </c>
      <c r="L48">
        <f>NDMC_EOD!AC48+NDMC_EOD!AD48</f>
        <v>1.56</v>
      </c>
      <c r="M48">
        <f>TPDDL_EOD!AC48+TPDDL_EOD!AD48</f>
        <v>9.0399999999999991</v>
      </c>
      <c r="N48">
        <f t="shared" si="0"/>
        <v>33.289999999999992</v>
      </c>
      <c r="O48" s="154">
        <f t="shared" si="1"/>
        <v>1.0000000000005116E-2</v>
      </c>
      <c r="P48">
        <v>8.2924902373085008</v>
      </c>
      <c r="Q48">
        <v>14.404325623310307</v>
      </c>
      <c r="R48">
        <v>0</v>
      </c>
      <c r="S48">
        <v>1.5604686091919497</v>
      </c>
      <c r="T48">
        <v>9.0427155301892466</v>
      </c>
      <c r="U48" s="156">
        <f t="shared" si="2"/>
        <v>33.300000000000004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8.2899999999999991</v>
      </c>
      <c r="J49">
        <f>BYPL_EOD!AC49+BYPL_EOD!AD49</f>
        <v>14.4</v>
      </c>
      <c r="K49">
        <f>MES_EOD!AC49+MES_EOD!AD49</f>
        <v>0</v>
      </c>
      <c r="L49">
        <f>NDMC_EOD!AC49+NDMC_EOD!AD49</f>
        <v>1.56</v>
      </c>
      <c r="M49">
        <f>TPDDL_EOD!AC49+TPDDL_EOD!AD49</f>
        <v>9.0399999999999991</v>
      </c>
      <c r="N49">
        <f t="shared" si="0"/>
        <v>33.289999999999992</v>
      </c>
      <c r="O49" s="154">
        <f t="shared" si="1"/>
        <v>1.0000000000005116E-2</v>
      </c>
      <c r="P49">
        <v>8.2924902373085008</v>
      </c>
      <c r="Q49">
        <v>14.404325623310307</v>
      </c>
      <c r="R49">
        <v>0</v>
      </c>
      <c r="S49">
        <v>1.5604686091919497</v>
      </c>
      <c r="T49">
        <v>9.0427155301892466</v>
      </c>
      <c r="U49" s="156">
        <f t="shared" si="2"/>
        <v>33.300000000000004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11.92</v>
      </c>
      <c r="J50">
        <f>BYPL_EOD!AC50+BYPL_EOD!AD50</f>
        <v>7.07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12.002902933172058</v>
      </c>
      <c r="Q50">
        <v>7.1191714544904743</v>
      </c>
      <c r="R50">
        <v>0</v>
      </c>
      <c r="S50">
        <v>2.0944662836407617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10.97</v>
      </c>
      <c r="J51">
        <f>BYPL_EOD!AC51+BYPL_EOD!AD51</f>
        <v>7.05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11.97</v>
      </c>
      <c r="N51">
        <f t="shared" si="0"/>
        <v>32.06</v>
      </c>
      <c r="O51" s="154">
        <f t="shared" si="1"/>
        <v>0.23999999999999488</v>
      </c>
      <c r="P51">
        <v>11.052121023081721</v>
      </c>
      <c r="Q51">
        <v>7.1027760449157817</v>
      </c>
      <c r="R51">
        <v>0</v>
      </c>
      <c r="S51">
        <v>2.0854959451029313</v>
      </c>
      <c r="T51">
        <v>12.059606986899562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10.97</v>
      </c>
      <c r="J52">
        <f>BYPL_EOD!AC52+BYPL_EOD!AD52</f>
        <v>7.05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11.97</v>
      </c>
      <c r="N52">
        <f t="shared" si="0"/>
        <v>32.06</v>
      </c>
      <c r="O52" s="154">
        <f t="shared" si="1"/>
        <v>0.23999999999999488</v>
      </c>
      <c r="P52">
        <v>11.052121023081721</v>
      </c>
      <c r="Q52">
        <v>7.1027760449157817</v>
      </c>
      <c r="R52">
        <v>0</v>
      </c>
      <c r="S52">
        <v>2.0854959451029313</v>
      </c>
      <c r="T52">
        <v>12.059606986899562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10.97</v>
      </c>
      <c r="J53">
        <f>BYPL_EOD!AC53+BYPL_EOD!AD53</f>
        <v>7.05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11.97</v>
      </c>
      <c r="N53">
        <f t="shared" si="0"/>
        <v>32.06</v>
      </c>
      <c r="O53" s="154">
        <f t="shared" si="1"/>
        <v>0.23999999999999488</v>
      </c>
      <c r="P53">
        <v>11.052121023081721</v>
      </c>
      <c r="Q53">
        <v>7.1027760449157817</v>
      </c>
      <c r="R53">
        <v>0</v>
      </c>
      <c r="S53">
        <v>2.0854959451029313</v>
      </c>
      <c r="T53">
        <v>12.059606986899562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10.97</v>
      </c>
      <c r="J54">
        <f>BYPL_EOD!AC54+BYPL_EOD!AD54</f>
        <v>7.05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11.97</v>
      </c>
      <c r="N54">
        <f t="shared" si="0"/>
        <v>32.06</v>
      </c>
      <c r="O54" s="154">
        <f t="shared" si="1"/>
        <v>0.23999999999999488</v>
      </c>
      <c r="P54">
        <v>11.052121023081721</v>
      </c>
      <c r="Q54">
        <v>7.1027760449157817</v>
      </c>
      <c r="R54">
        <v>0</v>
      </c>
      <c r="S54">
        <v>2.0854959451029313</v>
      </c>
      <c r="T54">
        <v>12.059606986899562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8.0500000000000007</v>
      </c>
      <c r="J55">
        <f>BYPL_EOD!AC55+BYPL_EOD!AD55</f>
        <v>13.97</v>
      </c>
      <c r="K55">
        <f>MES_EOD!AC55+MES_EOD!AD55</f>
        <v>0</v>
      </c>
      <c r="L55">
        <f>NDMC_EOD!AC55+NDMC_EOD!AD55</f>
        <v>1.52</v>
      </c>
      <c r="M55">
        <f>TPDDL_EOD!AC55+TPDDL_EOD!AD55</f>
        <v>8.7799999999999994</v>
      </c>
      <c r="N55">
        <f t="shared" si="0"/>
        <v>32.32</v>
      </c>
      <c r="O55" s="154">
        <f t="shared" si="1"/>
        <v>-2.0000000000003126E-2</v>
      </c>
      <c r="P55">
        <v>8.045018564356436</v>
      </c>
      <c r="Q55">
        <v>13.961355198019801</v>
      </c>
      <c r="R55">
        <v>0</v>
      </c>
      <c r="S55">
        <v>1.519059405940594</v>
      </c>
      <c r="T55">
        <v>8.7745668316831669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8.0500000000000007</v>
      </c>
      <c r="J56">
        <f>BYPL_EOD!AC56+BYPL_EOD!AD56</f>
        <v>13.97</v>
      </c>
      <c r="K56">
        <f>MES_EOD!AC56+MES_EOD!AD56</f>
        <v>0</v>
      </c>
      <c r="L56">
        <f>NDMC_EOD!AC56+NDMC_EOD!AD56</f>
        <v>1.52</v>
      </c>
      <c r="M56">
        <f>TPDDL_EOD!AC56+TPDDL_EOD!AD56</f>
        <v>8.7799999999999994</v>
      </c>
      <c r="N56">
        <f t="shared" si="0"/>
        <v>32.32</v>
      </c>
      <c r="O56" s="154">
        <f t="shared" si="1"/>
        <v>-2.0000000000003126E-2</v>
      </c>
      <c r="P56">
        <v>8.045018564356436</v>
      </c>
      <c r="Q56">
        <v>13.961355198019801</v>
      </c>
      <c r="R56">
        <v>0</v>
      </c>
      <c r="S56">
        <v>1.519059405940594</v>
      </c>
      <c r="T56">
        <v>8.7745668316831669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8.0500000000000007</v>
      </c>
      <c r="J57">
        <f>BYPL_EOD!AC57+BYPL_EOD!AD57</f>
        <v>13.97</v>
      </c>
      <c r="K57">
        <f>MES_EOD!AC57+MES_EOD!AD57</f>
        <v>0</v>
      </c>
      <c r="L57">
        <f>NDMC_EOD!AC57+NDMC_EOD!AD57</f>
        <v>1.52</v>
      </c>
      <c r="M57">
        <f>TPDDL_EOD!AC57+TPDDL_EOD!AD57</f>
        <v>8.7799999999999994</v>
      </c>
      <c r="N57">
        <f t="shared" si="0"/>
        <v>32.32</v>
      </c>
      <c r="O57" s="154">
        <f t="shared" si="1"/>
        <v>-2.0000000000003126E-2</v>
      </c>
      <c r="P57">
        <v>8.045018564356436</v>
      </c>
      <c r="Q57">
        <v>13.961355198019801</v>
      </c>
      <c r="R57">
        <v>0</v>
      </c>
      <c r="S57">
        <v>1.519059405940594</v>
      </c>
      <c r="T57">
        <v>8.7745668316831669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8.0500000000000007</v>
      </c>
      <c r="J58">
        <f>BYPL_EOD!AC58+BYPL_EOD!AD58</f>
        <v>13.97</v>
      </c>
      <c r="K58">
        <f>MES_EOD!AC58+MES_EOD!AD58</f>
        <v>0</v>
      </c>
      <c r="L58">
        <f>NDMC_EOD!AC58+NDMC_EOD!AD58</f>
        <v>1.52</v>
      </c>
      <c r="M58">
        <f>TPDDL_EOD!AC58+TPDDL_EOD!AD58</f>
        <v>8.7799999999999994</v>
      </c>
      <c r="N58">
        <f t="shared" si="0"/>
        <v>32.32</v>
      </c>
      <c r="O58" s="154">
        <f t="shared" si="1"/>
        <v>-2.0000000000003126E-2</v>
      </c>
      <c r="P58">
        <v>8.045018564356436</v>
      </c>
      <c r="Q58">
        <v>13.961355198019801</v>
      </c>
      <c r="R58">
        <v>0</v>
      </c>
      <c r="S58">
        <v>1.519059405940594</v>
      </c>
      <c r="T58">
        <v>8.7745668316831669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10.98</v>
      </c>
      <c r="J59">
        <f>BYPL_EOD!AC59+BYPL_EOD!AD59</f>
        <v>7.04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11.98</v>
      </c>
      <c r="N59">
        <f t="shared" si="0"/>
        <v>32.07</v>
      </c>
      <c r="O59" s="154">
        <f t="shared" si="1"/>
        <v>0.22999999999999687</v>
      </c>
      <c r="P59">
        <v>11.058746492048643</v>
      </c>
      <c r="Q59">
        <v>7.0904895541004045</v>
      </c>
      <c r="R59">
        <v>0</v>
      </c>
      <c r="S59">
        <v>2.0848456501403176</v>
      </c>
      <c r="T59">
        <v>12.065918303710632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10.98</v>
      </c>
      <c r="J60">
        <f>BYPL_EOD!AC60+BYPL_EOD!AD60</f>
        <v>7.04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11.98</v>
      </c>
      <c r="N60">
        <f t="shared" si="0"/>
        <v>32.07</v>
      </c>
      <c r="O60" s="154">
        <f t="shared" si="1"/>
        <v>0.22999999999999687</v>
      </c>
      <c r="P60">
        <v>11.058746492048643</v>
      </c>
      <c r="Q60">
        <v>7.0904895541004045</v>
      </c>
      <c r="R60">
        <v>0</v>
      </c>
      <c r="S60">
        <v>2.0848456501403176</v>
      </c>
      <c r="T60">
        <v>12.065918303710632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10.98</v>
      </c>
      <c r="J61">
        <f>BYPL_EOD!AC61+BYPL_EOD!AD61</f>
        <v>7.04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11.98</v>
      </c>
      <c r="N61">
        <f t="shared" si="0"/>
        <v>32.07</v>
      </c>
      <c r="O61" s="154">
        <f t="shared" si="1"/>
        <v>0.22999999999999687</v>
      </c>
      <c r="P61">
        <v>11.058746492048643</v>
      </c>
      <c r="Q61">
        <v>7.0904895541004045</v>
      </c>
      <c r="R61">
        <v>0</v>
      </c>
      <c r="S61">
        <v>2.0848456501403176</v>
      </c>
      <c r="T61">
        <v>12.065918303710632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10.98</v>
      </c>
      <c r="J62">
        <f>BYPL_EOD!AC62+BYPL_EOD!AD62</f>
        <v>7.04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11.98</v>
      </c>
      <c r="N62">
        <f t="shared" si="0"/>
        <v>32.07</v>
      </c>
      <c r="O62" s="154">
        <f t="shared" si="1"/>
        <v>0.22999999999999687</v>
      </c>
      <c r="P62">
        <v>11.058746492048643</v>
      </c>
      <c r="Q62">
        <v>7.0904895541004045</v>
      </c>
      <c r="R62">
        <v>0</v>
      </c>
      <c r="S62">
        <v>2.0848456501403176</v>
      </c>
      <c r="T62">
        <v>12.065918303710632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8.0500000000000007</v>
      </c>
      <c r="J63">
        <f>BYPL_EOD!AC63+BYPL_EOD!AD63</f>
        <v>13.97</v>
      </c>
      <c r="K63">
        <f>MES_EOD!AC63+MES_EOD!AD63</f>
        <v>0</v>
      </c>
      <c r="L63">
        <f>NDMC_EOD!AC63+NDMC_EOD!AD63</f>
        <v>1.52</v>
      </c>
      <c r="M63">
        <f>TPDDL_EOD!AC63+TPDDL_EOD!AD63</f>
        <v>8.7799999999999994</v>
      </c>
      <c r="N63">
        <f t="shared" si="0"/>
        <v>32.32</v>
      </c>
      <c r="O63" s="154">
        <f t="shared" si="1"/>
        <v>-2.0000000000003126E-2</v>
      </c>
      <c r="P63">
        <v>8.045018564356436</v>
      </c>
      <c r="Q63">
        <v>13.961355198019801</v>
      </c>
      <c r="R63">
        <v>0</v>
      </c>
      <c r="S63">
        <v>1.519059405940594</v>
      </c>
      <c r="T63">
        <v>8.7745668316831669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8.0500000000000007</v>
      </c>
      <c r="J64">
        <f>BYPL_EOD!AC64+BYPL_EOD!AD64</f>
        <v>13.97</v>
      </c>
      <c r="K64">
        <f>MES_EOD!AC64+MES_EOD!AD64</f>
        <v>0</v>
      </c>
      <c r="L64">
        <f>NDMC_EOD!AC64+NDMC_EOD!AD64</f>
        <v>1.52</v>
      </c>
      <c r="M64">
        <f>TPDDL_EOD!AC64+TPDDL_EOD!AD64</f>
        <v>8.7799999999999994</v>
      </c>
      <c r="N64">
        <f t="shared" si="0"/>
        <v>32.32</v>
      </c>
      <c r="O64" s="154">
        <f t="shared" si="1"/>
        <v>-2.0000000000003126E-2</v>
      </c>
      <c r="P64">
        <v>8.045018564356436</v>
      </c>
      <c r="Q64">
        <v>13.961355198019801</v>
      </c>
      <c r="R64">
        <v>0</v>
      </c>
      <c r="S64">
        <v>1.519059405940594</v>
      </c>
      <c r="T64">
        <v>8.7745668316831669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8.0500000000000007</v>
      </c>
      <c r="J65">
        <f>BYPL_EOD!AC65+BYPL_EOD!AD65</f>
        <v>13.97</v>
      </c>
      <c r="K65">
        <f>MES_EOD!AC65+MES_EOD!AD65</f>
        <v>0</v>
      </c>
      <c r="L65">
        <f>NDMC_EOD!AC65+NDMC_EOD!AD65</f>
        <v>1.52</v>
      </c>
      <c r="M65">
        <f>TPDDL_EOD!AC65+TPDDL_EOD!AD65</f>
        <v>8.7799999999999994</v>
      </c>
      <c r="N65">
        <f t="shared" si="0"/>
        <v>32.32</v>
      </c>
      <c r="O65" s="154">
        <f t="shared" si="1"/>
        <v>-2.0000000000003126E-2</v>
      </c>
      <c r="P65">
        <v>8.045018564356436</v>
      </c>
      <c r="Q65">
        <v>13.961355198019801</v>
      </c>
      <c r="R65">
        <v>0</v>
      </c>
      <c r="S65">
        <v>1.519059405940594</v>
      </c>
      <c r="T65">
        <v>8.7745668316831669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7.8</v>
      </c>
      <c r="J66">
        <f>BYPL_EOD!AC66+BYPL_EOD!AD66</f>
        <v>13.55</v>
      </c>
      <c r="K66">
        <f>MES_EOD!AC66+MES_EOD!AD66</f>
        <v>0</v>
      </c>
      <c r="L66">
        <f>NDMC_EOD!AC66+NDMC_EOD!AD66</f>
        <v>1.47</v>
      </c>
      <c r="M66">
        <f>TPDDL_EOD!AC66+TPDDL_EOD!AD66</f>
        <v>8.51</v>
      </c>
      <c r="N66">
        <f t="shared" si="0"/>
        <v>31.33</v>
      </c>
      <c r="O66" s="154">
        <f t="shared" si="1"/>
        <v>-2.9999999999997584E-2</v>
      </c>
      <c r="P66">
        <v>7.7925311203319509</v>
      </c>
      <c r="Q66">
        <v>13.537025215448454</v>
      </c>
      <c r="R66">
        <v>0</v>
      </c>
      <c r="S66">
        <v>1.4685924034471753</v>
      </c>
      <c r="T66">
        <v>8.5018512607724226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7.8</v>
      </c>
      <c r="J67">
        <f>BYPL_EOD!AC67+BYPL_EOD!AD67</f>
        <v>13.55</v>
      </c>
      <c r="K67">
        <f>MES_EOD!AC67+MES_EOD!AD67</f>
        <v>0</v>
      </c>
      <c r="L67">
        <f>NDMC_EOD!AC67+NDMC_EOD!AD67</f>
        <v>1.47</v>
      </c>
      <c r="M67">
        <f>TPDDL_EOD!AC67+TPDDL_EOD!AD67</f>
        <v>8.51</v>
      </c>
      <c r="N67">
        <f t="shared" ref="N67:N98" si="6">SUM(I67:M67)</f>
        <v>31.33</v>
      </c>
      <c r="O67" s="154">
        <f t="shared" ref="O67:O98" si="7">G67-N67</f>
        <v>-2.9999999999997584E-2</v>
      </c>
      <c r="P67">
        <v>7.7925311203319509</v>
      </c>
      <c r="Q67">
        <v>13.537025215448454</v>
      </c>
      <c r="R67">
        <v>0</v>
      </c>
      <c r="S67">
        <v>1.4685924034471753</v>
      </c>
      <c r="T67">
        <v>8.5018512607724226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8.0500000000000007</v>
      </c>
      <c r="J68">
        <f>BYPL_EOD!AC68+BYPL_EOD!AD68</f>
        <v>13.97</v>
      </c>
      <c r="K68">
        <f>MES_EOD!AC68+MES_EOD!AD68</f>
        <v>0</v>
      </c>
      <c r="L68">
        <f>NDMC_EOD!AC68+NDMC_EOD!AD68</f>
        <v>1.52</v>
      </c>
      <c r="M68">
        <f>TPDDL_EOD!AC68+TPDDL_EOD!AD68</f>
        <v>8.7799999999999994</v>
      </c>
      <c r="N68">
        <f t="shared" si="6"/>
        <v>32.32</v>
      </c>
      <c r="O68" s="154">
        <f t="shared" si="7"/>
        <v>-2.0000000000003126E-2</v>
      </c>
      <c r="P68">
        <v>8.045018564356436</v>
      </c>
      <c r="Q68">
        <v>13.961355198019801</v>
      </c>
      <c r="R68">
        <v>0</v>
      </c>
      <c r="S68">
        <v>1.519059405940594</v>
      </c>
      <c r="T68">
        <v>8.7745668316831669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8.0500000000000007</v>
      </c>
      <c r="J69">
        <f>BYPL_EOD!AC69+BYPL_EOD!AD69</f>
        <v>13.97</v>
      </c>
      <c r="K69">
        <f>MES_EOD!AC69+MES_EOD!AD69</f>
        <v>0</v>
      </c>
      <c r="L69">
        <f>NDMC_EOD!AC69+NDMC_EOD!AD69</f>
        <v>1.52</v>
      </c>
      <c r="M69">
        <f>TPDDL_EOD!AC69+TPDDL_EOD!AD69</f>
        <v>8.7799999999999994</v>
      </c>
      <c r="N69">
        <f t="shared" si="6"/>
        <v>32.32</v>
      </c>
      <c r="O69" s="154">
        <f t="shared" si="7"/>
        <v>-2.0000000000003126E-2</v>
      </c>
      <c r="P69">
        <v>8.045018564356436</v>
      </c>
      <c r="Q69">
        <v>13.961355198019801</v>
      </c>
      <c r="R69">
        <v>0</v>
      </c>
      <c r="S69">
        <v>1.519059405940594</v>
      </c>
      <c r="T69">
        <v>8.7745668316831669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8.0500000000000007</v>
      </c>
      <c r="J70">
        <f>BYPL_EOD!AC70+BYPL_EOD!AD70</f>
        <v>13.97</v>
      </c>
      <c r="K70">
        <f>MES_EOD!AC70+MES_EOD!AD70</f>
        <v>0</v>
      </c>
      <c r="L70">
        <f>NDMC_EOD!AC70+NDMC_EOD!AD70</f>
        <v>1.52</v>
      </c>
      <c r="M70">
        <f>TPDDL_EOD!AC70+TPDDL_EOD!AD70</f>
        <v>8.7799999999999994</v>
      </c>
      <c r="N70">
        <f t="shared" si="6"/>
        <v>32.32</v>
      </c>
      <c r="O70" s="154">
        <f t="shared" si="7"/>
        <v>-2.0000000000003126E-2</v>
      </c>
      <c r="P70">
        <v>8.045018564356436</v>
      </c>
      <c r="Q70">
        <v>13.961355198019801</v>
      </c>
      <c r="R70">
        <v>0</v>
      </c>
      <c r="S70">
        <v>1.519059405940594</v>
      </c>
      <c r="T70">
        <v>8.7745668316831669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8.0500000000000007</v>
      </c>
      <c r="J71">
        <f>BYPL_EOD!AC71+BYPL_EOD!AD71</f>
        <v>13.97</v>
      </c>
      <c r="K71">
        <f>MES_EOD!AC71+MES_EOD!AD71</f>
        <v>0</v>
      </c>
      <c r="L71">
        <f>NDMC_EOD!AC71+NDMC_EOD!AD71</f>
        <v>1.52</v>
      </c>
      <c r="M71">
        <f>TPDDL_EOD!AC71+TPDDL_EOD!AD71</f>
        <v>8.7799999999999994</v>
      </c>
      <c r="N71">
        <f t="shared" si="6"/>
        <v>32.32</v>
      </c>
      <c r="O71" s="154">
        <f t="shared" si="7"/>
        <v>-2.0000000000003126E-2</v>
      </c>
      <c r="P71">
        <v>8.045018564356436</v>
      </c>
      <c r="Q71">
        <v>13.961355198019801</v>
      </c>
      <c r="R71">
        <v>0</v>
      </c>
      <c r="S71">
        <v>1.519059405940594</v>
      </c>
      <c r="T71">
        <v>8.7745668316831669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8.0500000000000007</v>
      </c>
      <c r="J72">
        <f>BYPL_EOD!AC72+BYPL_EOD!AD72</f>
        <v>13.97</v>
      </c>
      <c r="K72">
        <f>MES_EOD!AC72+MES_EOD!AD72</f>
        <v>0</v>
      </c>
      <c r="L72">
        <f>NDMC_EOD!AC72+NDMC_EOD!AD72</f>
        <v>1.52</v>
      </c>
      <c r="M72">
        <f>TPDDL_EOD!AC72+TPDDL_EOD!AD72</f>
        <v>8.7799999999999994</v>
      </c>
      <c r="N72">
        <f t="shared" si="6"/>
        <v>32.32</v>
      </c>
      <c r="O72" s="154">
        <f t="shared" si="7"/>
        <v>-2.0000000000003126E-2</v>
      </c>
      <c r="P72">
        <v>8.045018564356436</v>
      </c>
      <c r="Q72">
        <v>13.961355198019801</v>
      </c>
      <c r="R72">
        <v>0</v>
      </c>
      <c r="S72">
        <v>1.519059405940594</v>
      </c>
      <c r="T72">
        <v>8.7745668316831669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8.0500000000000007</v>
      </c>
      <c r="J73">
        <f>BYPL_EOD!AC73+BYPL_EOD!AD73</f>
        <v>13.97</v>
      </c>
      <c r="K73">
        <f>MES_EOD!AC73+MES_EOD!AD73</f>
        <v>0</v>
      </c>
      <c r="L73">
        <f>NDMC_EOD!AC73+NDMC_EOD!AD73</f>
        <v>1.52</v>
      </c>
      <c r="M73">
        <f>TPDDL_EOD!AC73+TPDDL_EOD!AD73</f>
        <v>8.7799999999999994</v>
      </c>
      <c r="N73">
        <f t="shared" si="6"/>
        <v>32.32</v>
      </c>
      <c r="O73" s="154">
        <f t="shared" si="7"/>
        <v>-2.0000000000003126E-2</v>
      </c>
      <c r="P73">
        <v>8.045018564356436</v>
      </c>
      <c r="Q73">
        <v>13.961355198019801</v>
      </c>
      <c r="R73">
        <v>0</v>
      </c>
      <c r="S73">
        <v>1.519059405940594</v>
      </c>
      <c r="T73">
        <v>8.7745668316831669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8.0500000000000007</v>
      </c>
      <c r="J74">
        <f>BYPL_EOD!AC74+BYPL_EOD!AD74</f>
        <v>13.97</v>
      </c>
      <c r="K74">
        <f>MES_EOD!AC74+MES_EOD!AD74</f>
        <v>0</v>
      </c>
      <c r="L74">
        <f>NDMC_EOD!AC74+NDMC_EOD!AD74</f>
        <v>1.52</v>
      </c>
      <c r="M74">
        <f>TPDDL_EOD!AC74+TPDDL_EOD!AD74</f>
        <v>8.7799999999999994</v>
      </c>
      <c r="N74">
        <f t="shared" si="6"/>
        <v>32.32</v>
      </c>
      <c r="O74" s="154">
        <f t="shared" si="7"/>
        <v>-2.0000000000003126E-2</v>
      </c>
      <c r="P74">
        <v>8.045018564356436</v>
      </c>
      <c r="Q74">
        <v>13.961355198019801</v>
      </c>
      <c r="R74">
        <v>0</v>
      </c>
      <c r="S74">
        <v>1.519059405940594</v>
      </c>
      <c r="T74">
        <v>8.7745668316831669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10.98</v>
      </c>
      <c r="J75">
        <f>BYPL_EOD!AC75+BYPL_EOD!AD75</f>
        <v>7.03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11.98</v>
      </c>
      <c r="N75">
        <f t="shared" si="6"/>
        <v>32.06</v>
      </c>
      <c r="O75" s="154">
        <f t="shared" si="7"/>
        <v>0.53999999999999915</v>
      </c>
      <c r="P75">
        <v>11.164940736119776</v>
      </c>
      <c r="Q75">
        <v>7.1484092326887083</v>
      </c>
      <c r="R75">
        <v>0</v>
      </c>
      <c r="S75">
        <v>2.1048658764815968</v>
      </c>
      <c r="T75">
        <v>12.181784154709918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10.98</v>
      </c>
      <c r="J76">
        <f>BYPL_EOD!AC76+BYPL_EOD!AD76</f>
        <v>7.03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11.98</v>
      </c>
      <c r="N76">
        <f t="shared" si="6"/>
        <v>32.06</v>
      </c>
      <c r="O76" s="154">
        <f t="shared" si="7"/>
        <v>0.53999999999999915</v>
      </c>
      <c r="P76">
        <v>11.164940736119776</v>
      </c>
      <c r="Q76">
        <v>7.1484092326887083</v>
      </c>
      <c r="R76">
        <v>0</v>
      </c>
      <c r="S76">
        <v>2.1048658764815968</v>
      </c>
      <c r="T76">
        <v>12.181784154709918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8.0500000000000007</v>
      </c>
      <c r="J77">
        <f>BYPL_EOD!AC77+BYPL_EOD!AD77</f>
        <v>13.97</v>
      </c>
      <c r="K77">
        <f>MES_EOD!AC77+MES_EOD!AD77</f>
        <v>0</v>
      </c>
      <c r="L77">
        <f>NDMC_EOD!AC77+NDMC_EOD!AD77</f>
        <v>1.52</v>
      </c>
      <c r="M77">
        <f>TPDDL_EOD!AC77+TPDDL_EOD!AD77</f>
        <v>8.7799999999999994</v>
      </c>
      <c r="N77">
        <f t="shared" si="6"/>
        <v>32.32</v>
      </c>
      <c r="O77" s="154">
        <f t="shared" si="7"/>
        <v>0.28000000000000114</v>
      </c>
      <c r="P77">
        <v>8.1197400990099027</v>
      </c>
      <c r="Q77">
        <v>14.091027227722773</v>
      </c>
      <c r="R77">
        <v>0</v>
      </c>
      <c r="S77">
        <v>1.5331683168316832</v>
      </c>
      <c r="T77">
        <v>8.8560643564356436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8.0500000000000007</v>
      </c>
      <c r="J78">
        <f>BYPL_EOD!AC78+BYPL_EOD!AD78</f>
        <v>13.97</v>
      </c>
      <c r="K78">
        <f>MES_EOD!AC78+MES_EOD!AD78</f>
        <v>0</v>
      </c>
      <c r="L78">
        <f>NDMC_EOD!AC78+NDMC_EOD!AD78</f>
        <v>1.52</v>
      </c>
      <c r="M78">
        <f>TPDDL_EOD!AC78+TPDDL_EOD!AD78</f>
        <v>8.7799999999999994</v>
      </c>
      <c r="N78">
        <f t="shared" si="6"/>
        <v>32.32</v>
      </c>
      <c r="O78" s="154">
        <f t="shared" si="7"/>
        <v>0.28000000000000114</v>
      </c>
      <c r="P78">
        <v>8.1197400990099027</v>
      </c>
      <c r="Q78">
        <v>14.091027227722773</v>
      </c>
      <c r="R78">
        <v>0</v>
      </c>
      <c r="S78">
        <v>1.5331683168316832</v>
      </c>
      <c r="T78">
        <v>8.8560643564356436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</v>
      </c>
      <c r="J79">
        <f>BYPL_EOD!AC79+BYPL_EOD!AD79</f>
        <v>7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32.08</v>
      </c>
      <c r="O79" s="154">
        <f t="shared" si="7"/>
        <v>0.52000000000000313</v>
      </c>
      <c r="P79">
        <v>11.178304239401497</v>
      </c>
      <c r="Q79">
        <v>7.1134663341645892</v>
      </c>
      <c r="R79">
        <v>0</v>
      </c>
      <c r="S79">
        <v>2.1137157107231923</v>
      </c>
      <c r="T79">
        <v>12.194513715710725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10.99</v>
      </c>
      <c r="J80">
        <f>BYPL_EOD!AC80+BYPL_EOD!AD80</f>
        <v>7.02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11.99</v>
      </c>
      <c r="N80">
        <f t="shared" si="6"/>
        <v>32.07</v>
      </c>
      <c r="O80" s="154">
        <f t="shared" si="7"/>
        <v>0.53000000000000114</v>
      </c>
      <c r="P80">
        <v>11.171624571250391</v>
      </c>
      <c r="Q80">
        <v>7.1360149672591202</v>
      </c>
      <c r="R80">
        <v>0</v>
      </c>
      <c r="S80">
        <v>2.1042095416276894</v>
      </c>
      <c r="T80">
        <v>12.188150919862801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28</v>
      </c>
      <c r="F81">
        <f t="shared" si="10"/>
        <v>60</v>
      </c>
      <c r="G81">
        <f t="shared" si="11"/>
        <v>27.6</v>
      </c>
      <c r="H81" s="154"/>
      <c r="I81">
        <f>BRPL_EOD!AC81+BRPL_EOD!AD81</f>
        <v>6.02</v>
      </c>
      <c r="J81">
        <f>BYPL_EOD!AC81+BYPL_EOD!AD81</f>
        <v>3.3</v>
      </c>
      <c r="K81">
        <f>MES_EOD!AC81+MES_EOD!AD81</f>
        <v>0</v>
      </c>
      <c r="L81">
        <f>NDMC_EOD!AC81+NDMC_EOD!AD81</f>
        <v>0.72</v>
      </c>
      <c r="M81">
        <f>TPDDL_EOD!AC81+TPDDL_EOD!AD81</f>
        <v>17.8</v>
      </c>
      <c r="N81">
        <f t="shared" si="6"/>
        <v>27.840000000000003</v>
      </c>
      <c r="O81" s="154">
        <f t="shared" si="7"/>
        <v>-0.24000000000000199</v>
      </c>
      <c r="P81">
        <v>5.968103448275861</v>
      </c>
      <c r="Q81">
        <v>3.2715517241379306</v>
      </c>
      <c r="R81">
        <v>0</v>
      </c>
      <c r="S81">
        <v>0.71379310344827573</v>
      </c>
      <c r="T81">
        <v>17.646551724137929</v>
      </c>
      <c r="U81" s="156">
        <f t="shared" si="8"/>
        <v>27.599999999999994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28</v>
      </c>
      <c r="F82">
        <f t="shared" si="10"/>
        <v>60</v>
      </c>
      <c r="G82">
        <f t="shared" si="11"/>
        <v>27.6</v>
      </c>
      <c r="H82" s="154"/>
      <c r="I82">
        <f>BRPL_EOD!AC82+BRPL_EOD!AD82</f>
        <v>6.02</v>
      </c>
      <c r="J82">
        <f>BYPL_EOD!AC82+BYPL_EOD!AD82</f>
        <v>3.3</v>
      </c>
      <c r="K82">
        <f>MES_EOD!AC82+MES_EOD!AD82</f>
        <v>0</v>
      </c>
      <c r="L82">
        <f>NDMC_EOD!AC82+NDMC_EOD!AD82</f>
        <v>0.72</v>
      </c>
      <c r="M82">
        <f>TPDDL_EOD!AC82+TPDDL_EOD!AD82</f>
        <v>17.8</v>
      </c>
      <c r="N82">
        <f t="shared" si="6"/>
        <v>27.840000000000003</v>
      </c>
      <c r="O82" s="154">
        <f t="shared" si="7"/>
        <v>-0.24000000000000199</v>
      </c>
      <c r="P82">
        <v>5.968103448275861</v>
      </c>
      <c r="Q82">
        <v>3.2715517241379306</v>
      </c>
      <c r="R82">
        <v>0</v>
      </c>
      <c r="S82">
        <v>0.71379310344827573</v>
      </c>
      <c r="T82">
        <v>17.646551724137929</v>
      </c>
      <c r="U82" s="156">
        <f t="shared" si="8"/>
        <v>27.599999999999994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28</v>
      </c>
      <c r="F83">
        <f t="shared" si="10"/>
        <v>60</v>
      </c>
      <c r="G83">
        <f t="shared" si="11"/>
        <v>27.6</v>
      </c>
      <c r="H83" s="154"/>
      <c r="I83">
        <f>BRPL_EOD!AC83+BRPL_EOD!AD83</f>
        <v>6.02</v>
      </c>
      <c r="J83">
        <f>BYPL_EOD!AC83+BYPL_EOD!AD83</f>
        <v>3.3</v>
      </c>
      <c r="K83">
        <f>MES_EOD!AC83+MES_EOD!AD83</f>
        <v>0</v>
      </c>
      <c r="L83">
        <f>NDMC_EOD!AC83+NDMC_EOD!AD83</f>
        <v>0.72</v>
      </c>
      <c r="M83">
        <f>TPDDL_EOD!AC83+TPDDL_EOD!AD83</f>
        <v>17.8</v>
      </c>
      <c r="N83">
        <f t="shared" si="6"/>
        <v>27.840000000000003</v>
      </c>
      <c r="O83" s="154">
        <f t="shared" si="7"/>
        <v>-0.24000000000000199</v>
      </c>
      <c r="P83">
        <v>5.968103448275861</v>
      </c>
      <c r="Q83">
        <v>3.2715517241379306</v>
      </c>
      <c r="R83">
        <v>0</v>
      </c>
      <c r="S83">
        <v>0.71379310344827573</v>
      </c>
      <c r="T83">
        <v>17.646551724137929</v>
      </c>
      <c r="U83" s="156">
        <f t="shared" si="8"/>
        <v>27.599999999999994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28</v>
      </c>
      <c r="F84">
        <f t="shared" si="10"/>
        <v>60</v>
      </c>
      <c r="G84">
        <f t="shared" si="11"/>
        <v>27.6</v>
      </c>
      <c r="H84" s="154"/>
      <c r="I84">
        <f>BRPL_EOD!AC84+BRPL_EOD!AD84</f>
        <v>6.02</v>
      </c>
      <c r="J84">
        <f>BYPL_EOD!AC84+BYPL_EOD!AD84</f>
        <v>3.3</v>
      </c>
      <c r="K84">
        <f>MES_EOD!AC84+MES_EOD!AD84</f>
        <v>0</v>
      </c>
      <c r="L84">
        <f>NDMC_EOD!AC84+NDMC_EOD!AD84</f>
        <v>0.72</v>
      </c>
      <c r="M84">
        <f>TPDDL_EOD!AC84+TPDDL_EOD!AD84</f>
        <v>17.8</v>
      </c>
      <c r="N84">
        <f t="shared" si="6"/>
        <v>27.840000000000003</v>
      </c>
      <c r="O84" s="154">
        <f t="shared" si="7"/>
        <v>-0.24000000000000199</v>
      </c>
      <c r="P84">
        <v>5.968103448275861</v>
      </c>
      <c r="Q84">
        <v>3.2715517241379306</v>
      </c>
      <c r="R84">
        <v>0</v>
      </c>
      <c r="S84">
        <v>0.71379310344827573</v>
      </c>
      <c r="T84">
        <v>17.646551724137929</v>
      </c>
      <c r="U84" s="156">
        <f t="shared" si="8"/>
        <v>27.599999999999994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28</v>
      </c>
      <c r="F85">
        <f t="shared" si="10"/>
        <v>60</v>
      </c>
      <c r="G85">
        <f t="shared" si="11"/>
        <v>27.6</v>
      </c>
      <c r="H85" s="154"/>
      <c r="I85">
        <f>BRPL_EOD!AC85+BRPL_EOD!AD85</f>
        <v>6.02</v>
      </c>
      <c r="J85">
        <f>BYPL_EOD!AC85+BYPL_EOD!AD85</f>
        <v>3.3</v>
      </c>
      <c r="K85">
        <f>MES_EOD!AC85+MES_EOD!AD85</f>
        <v>0</v>
      </c>
      <c r="L85">
        <f>NDMC_EOD!AC85+NDMC_EOD!AD85</f>
        <v>0.72</v>
      </c>
      <c r="M85">
        <f>TPDDL_EOD!AC85+TPDDL_EOD!AD85</f>
        <v>17.8</v>
      </c>
      <c r="N85">
        <f t="shared" si="6"/>
        <v>27.840000000000003</v>
      </c>
      <c r="O85" s="154">
        <f t="shared" si="7"/>
        <v>-0.24000000000000199</v>
      </c>
      <c r="P85">
        <v>5.968103448275861</v>
      </c>
      <c r="Q85">
        <v>3.2715517241379306</v>
      </c>
      <c r="R85">
        <v>0</v>
      </c>
      <c r="S85">
        <v>0.71379310344827573</v>
      </c>
      <c r="T85">
        <v>17.646551724137929</v>
      </c>
      <c r="U85" s="156">
        <f t="shared" si="8"/>
        <v>27.599999999999994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28</v>
      </c>
      <c r="F86">
        <f t="shared" si="10"/>
        <v>60</v>
      </c>
      <c r="G86">
        <f t="shared" si="11"/>
        <v>27.6</v>
      </c>
      <c r="H86" s="154"/>
      <c r="I86">
        <f>BRPL_EOD!AC86+BRPL_EOD!AD86</f>
        <v>6.02</v>
      </c>
      <c r="J86">
        <f>BYPL_EOD!AC86+BYPL_EOD!AD86</f>
        <v>3.3</v>
      </c>
      <c r="K86">
        <f>MES_EOD!AC86+MES_EOD!AD86</f>
        <v>0</v>
      </c>
      <c r="L86">
        <f>NDMC_EOD!AC86+NDMC_EOD!AD86</f>
        <v>0.72</v>
      </c>
      <c r="M86">
        <f>TPDDL_EOD!AC86+TPDDL_EOD!AD86</f>
        <v>17.8</v>
      </c>
      <c r="N86">
        <f t="shared" si="6"/>
        <v>27.840000000000003</v>
      </c>
      <c r="O86" s="154">
        <f t="shared" si="7"/>
        <v>-0.24000000000000199</v>
      </c>
      <c r="P86">
        <v>5.968103448275861</v>
      </c>
      <c r="Q86">
        <v>3.2715517241379306</v>
      </c>
      <c r="R86">
        <v>0</v>
      </c>
      <c r="S86">
        <v>0.71379310344827573</v>
      </c>
      <c r="T86">
        <v>17.646551724137929</v>
      </c>
      <c r="U86" s="156">
        <f t="shared" si="8"/>
        <v>27.599999999999994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28</v>
      </c>
      <c r="F87">
        <f t="shared" si="10"/>
        <v>60</v>
      </c>
      <c r="G87">
        <f t="shared" si="11"/>
        <v>27.6</v>
      </c>
      <c r="H87" s="154"/>
      <c r="I87">
        <f>BRPL_EOD!AC87+BRPL_EOD!AD87</f>
        <v>6.02</v>
      </c>
      <c r="J87">
        <f>BYPL_EOD!AC87+BYPL_EOD!AD87</f>
        <v>3.3</v>
      </c>
      <c r="K87">
        <f>MES_EOD!AC87+MES_EOD!AD87</f>
        <v>0</v>
      </c>
      <c r="L87">
        <f>NDMC_EOD!AC87+NDMC_EOD!AD87</f>
        <v>0.72</v>
      </c>
      <c r="M87">
        <f>TPDDL_EOD!AC87+TPDDL_EOD!AD87</f>
        <v>17.8</v>
      </c>
      <c r="N87">
        <f t="shared" si="6"/>
        <v>27.840000000000003</v>
      </c>
      <c r="O87" s="154">
        <f t="shared" si="7"/>
        <v>-0.24000000000000199</v>
      </c>
      <c r="P87">
        <v>5.968103448275861</v>
      </c>
      <c r="Q87">
        <v>3.2715517241379306</v>
      </c>
      <c r="R87">
        <v>0</v>
      </c>
      <c r="S87">
        <v>0.71379310344827573</v>
      </c>
      <c r="T87">
        <v>17.646551724137929</v>
      </c>
      <c r="U87" s="156">
        <f t="shared" si="8"/>
        <v>27.599999999999994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28</v>
      </c>
      <c r="F88">
        <f t="shared" si="10"/>
        <v>60</v>
      </c>
      <c r="G88">
        <f t="shared" si="11"/>
        <v>27.6</v>
      </c>
      <c r="H88" s="154"/>
      <c r="I88">
        <f>BRPL_EOD!AC88+BRPL_EOD!AD88</f>
        <v>6.02</v>
      </c>
      <c r="J88">
        <f>BYPL_EOD!AC88+BYPL_EOD!AD88</f>
        <v>3.3</v>
      </c>
      <c r="K88">
        <f>MES_EOD!AC88+MES_EOD!AD88</f>
        <v>0</v>
      </c>
      <c r="L88">
        <f>NDMC_EOD!AC88+NDMC_EOD!AD88</f>
        <v>0.72</v>
      </c>
      <c r="M88">
        <f>TPDDL_EOD!AC88+TPDDL_EOD!AD88</f>
        <v>17.8</v>
      </c>
      <c r="N88">
        <f t="shared" si="6"/>
        <v>27.840000000000003</v>
      </c>
      <c r="O88" s="154">
        <f t="shared" si="7"/>
        <v>-0.24000000000000199</v>
      </c>
      <c r="P88">
        <v>5.968103448275861</v>
      </c>
      <c r="Q88">
        <v>3.2715517241379306</v>
      </c>
      <c r="R88">
        <v>0</v>
      </c>
      <c r="S88">
        <v>0.71379310344827573</v>
      </c>
      <c r="T88">
        <v>17.646551724137929</v>
      </c>
      <c r="U88" s="156">
        <f t="shared" si="8"/>
        <v>27.599999999999994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26</v>
      </c>
      <c r="F89">
        <f t="shared" si="10"/>
        <v>60</v>
      </c>
      <c r="G89">
        <f t="shared" si="11"/>
        <v>25.6</v>
      </c>
      <c r="H89" s="154"/>
      <c r="I89">
        <f>BRPL_EOD!AC89+BRPL_EOD!AD89</f>
        <v>4.84</v>
      </c>
      <c r="J89">
        <f>BYPL_EOD!AC89+BYPL_EOD!AD89</f>
        <v>2.65</v>
      </c>
      <c r="K89">
        <f>MES_EOD!AC89+MES_EOD!AD89</f>
        <v>0</v>
      </c>
      <c r="L89">
        <f>NDMC_EOD!AC89+NDMC_EOD!AD89</f>
        <v>0.57999999999999996</v>
      </c>
      <c r="M89">
        <f>TPDDL_EOD!AC89+TPDDL_EOD!AD89</f>
        <v>17.8</v>
      </c>
      <c r="N89">
        <f t="shared" si="6"/>
        <v>25.87</v>
      </c>
      <c r="O89" s="154">
        <f t="shared" si="7"/>
        <v>-0.26999999999999957</v>
      </c>
      <c r="P89">
        <v>4.7894858909934284</v>
      </c>
      <c r="Q89">
        <v>2.622342481638964</v>
      </c>
      <c r="R89">
        <v>0</v>
      </c>
      <c r="S89">
        <v>0.57394665635871667</v>
      </c>
      <c r="T89">
        <v>17.614224971008891</v>
      </c>
      <c r="U89" s="156">
        <f t="shared" si="8"/>
        <v>25.6</v>
      </c>
      <c r="V89" s="154">
        <f t="shared" si="9"/>
        <v>0</v>
      </c>
      <c r="X89" s="159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26</v>
      </c>
      <c r="F90">
        <f t="shared" si="10"/>
        <v>60</v>
      </c>
      <c r="G90">
        <f t="shared" si="11"/>
        <v>25.6</v>
      </c>
      <c r="H90" s="154"/>
      <c r="I90">
        <f>BRPL_EOD!AC90+BRPL_EOD!AD90</f>
        <v>4.84</v>
      </c>
      <c r="J90">
        <f>BYPL_EOD!AC90+BYPL_EOD!AD90</f>
        <v>2.65</v>
      </c>
      <c r="K90">
        <f>MES_EOD!AC90+MES_EOD!AD90</f>
        <v>0</v>
      </c>
      <c r="L90">
        <f>NDMC_EOD!AC90+NDMC_EOD!AD90</f>
        <v>0.57999999999999996</v>
      </c>
      <c r="M90">
        <f>TPDDL_EOD!AC90+TPDDL_EOD!AD90</f>
        <v>17.8</v>
      </c>
      <c r="N90">
        <f t="shared" si="6"/>
        <v>25.87</v>
      </c>
      <c r="O90" s="154">
        <f t="shared" si="7"/>
        <v>-0.26999999999999957</v>
      </c>
      <c r="P90">
        <v>4.7894858909934284</v>
      </c>
      <c r="Q90">
        <v>2.622342481638964</v>
      </c>
      <c r="R90">
        <v>0</v>
      </c>
      <c r="S90">
        <v>0.57394665635871667</v>
      </c>
      <c r="T90">
        <v>17.614224971008891</v>
      </c>
      <c r="U90" s="156">
        <f t="shared" si="8"/>
        <v>25.6</v>
      </c>
      <c r="V90" s="154">
        <f t="shared" si="9"/>
        <v>0</v>
      </c>
      <c r="X90" s="159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26</v>
      </c>
      <c r="F91">
        <f t="shared" si="10"/>
        <v>60</v>
      </c>
      <c r="G91">
        <f t="shared" si="11"/>
        <v>25.6</v>
      </c>
      <c r="H91" s="154"/>
      <c r="I91">
        <f>BRPL_EOD!AC91+BRPL_EOD!AD91</f>
        <v>4.84</v>
      </c>
      <c r="J91">
        <f>BYPL_EOD!AC91+BYPL_EOD!AD91</f>
        <v>2.65</v>
      </c>
      <c r="K91">
        <f>MES_EOD!AC91+MES_EOD!AD91</f>
        <v>0</v>
      </c>
      <c r="L91">
        <f>NDMC_EOD!AC91+NDMC_EOD!AD91</f>
        <v>0.57999999999999996</v>
      </c>
      <c r="M91">
        <f>TPDDL_EOD!AC91+TPDDL_EOD!AD91</f>
        <v>17.8</v>
      </c>
      <c r="N91">
        <f t="shared" si="6"/>
        <v>25.87</v>
      </c>
      <c r="O91" s="154">
        <f t="shared" si="7"/>
        <v>-0.26999999999999957</v>
      </c>
      <c r="P91">
        <v>4.7894858909934284</v>
      </c>
      <c r="Q91">
        <v>2.622342481638964</v>
      </c>
      <c r="R91">
        <v>0</v>
      </c>
      <c r="S91">
        <v>0.57394665635871667</v>
      </c>
      <c r="T91">
        <v>17.614224971008891</v>
      </c>
      <c r="U91" s="156">
        <f t="shared" si="8"/>
        <v>25.6</v>
      </c>
      <c r="V91" s="154">
        <f t="shared" si="9"/>
        <v>0</v>
      </c>
      <c r="X91" s="159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26</v>
      </c>
      <c r="F92">
        <f t="shared" si="10"/>
        <v>60</v>
      </c>
      <c r="G92">
        <f t="shared" si="11"/>
        <v>25.6</v>
      </c>
      <c r="H92" s="154"/>
      <c r="I92">
        <f>BRPL_EOD!AC92+BRPL_EOD!AD92</f>
        <v>4.84</v>
      </c>
      <c r="J92">
        <f>BYPL_EOD!AC92+BYPL_EOD!AD92</f>
        <v>2.65</v>
      </c>
      <c r="K92">
        <f>MES_EOD!AC92+MES_EOD!AD92</f>
        <v>0</v>
      </c>
      <c r="L92">
        <f>NDMC_EOD!AC92+NDMC_EOD!AD92</f>
        <v>0.57999999999999996</v>
      </c>
      <c r="M92">
        <f>TPDDL_EOD!AC92+TPDDL_EOD!AD92</f>
        <v>17.8</v>
      </c>
      <c r="N92">
        <f t="shared" si="6"/>
        <v>25.87</v>
      </c>
      <c r="O92" s="154">
        <f t="shared" si="7"/>
        <v>-0.26999999999999957</v>
      </c>
      <c r="P92">
        <v>4.7894858909934284</v>
      </c>
      <c r="Q92">
        <v>2.622342481638964</v>
      </c>
      <c r="R92">
        <v>0</v>
      </c>
      <c r="S92">
        <v>0.57394665635871667</v>
      </c>
      <c r="T92">
        <v>17.614224971008891</v>
      </c>
      <c r="U92" s="156">
        <f t="shared" si="8"/>
        <v>25.6</v>
      </c>
      <c r="V92" s="154">
        <f t="shared" si="9"/>
        <v>0</v>
      </c>
      <c r="X92" s="159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26</v>
      </c>
      <c r="F93">
        <f t="shared" si="10"/>
        <v>60</v>
      </c>
      <c r="G93">
        <f t="shared" si="11"/>
        <v>25.6</v>
      </c>
      <c r="H93" s="154"/>
      <c r="I93">
        <f>BRPL_EOD!AC93+BRPL_EOD!AD93</f>
        <v>4.84</v>
      </c>
      <c r="J93">
        <f>BYPL_EOD!AC93+BYPL_EOD!AD93</f>
        <v>2.65</v>
      </c>
      <c r="K93">
        <f>MES_EOD!AC93+MES_EOD!AD93</f>
        <v>0</v>
      </c>
      <c r="L93">
        <f>NDMC_EOD!AC93+NDMC_EOD!AD93</f>
        <v>0.57999999999999996</v>
      </c>
      <c r="M93">
        <f>TPDDL_EOD!AC93+TPDDL_EOD!AD93</f>
        <v>17.8</v>
      </c>
      <c r="N93">
        <f t="shared" si="6"/>
        <v>25.87</v>
      </c>
      <c r="O93" s="154">
        <f t="shared" si="7"/>
        <v>-0.26999999999999957</v>
      </c>
      <c r="P93">
        <v>4.7894858909934284</v>
      </c>
      <c r="Q93">
        <v>2.622342481638964</v>
      </c>
      <c r="R93">
        <v>0</v>
      </c>
      <c r="S93">
        <v>0.57394665635871667</v>
      </c>
      <c r="T93">
        <v>17.614224971008891</v>
      </c>
      <c r="U93" s="156">
        <f t="shared" si="8"/>
        <v>25.6</v>
      </c>
      <c r="V93" s="154">
        <f t="shared" si="9"/>
        <v>0</v>
      </c>
      <c r="X93" s="159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26</v>
      </c>
      <c r="F94">
        <f t="shared" si="10"/>
        <v>60</v>
      </c>
      <c r="G94">
        <f t="shared" si="11"/>
        <v>25.6</v>
      </c>
      <c r="H94" s="154"/>
      <c r="I94">
        <f>BRPL_EOD!AC94+BRPL_EOD!AD94</f>
        <v>4.84</v>
      </c>
      <c r="J94">
        <f>BYPL_EOD!AC94+BYPL_EOD!AD94</f>
        <v>2.65</v>
      </c>
      <c r="K94">
        <f>MES_EOD!AC94+MES_EOD!AD94</f>
        <v>0</v>
      </c>
      <c r="L94">
        <f>NDMC_EOD!AC94+NDMC_EOD!AD94</f>
        <v>0.57999999999999996</v>
      </c>
      <c r="M94">
        <f>TPDDL_EOD!AC94+TPDDL_EOD!AD94</f>
        <v>17.8</v>
      </c>
      <c r="N94">
        <f t="shared" si="6"/>
        <v>25.87</v>
      </c>
      <c r="O94" s="154">
        <f t="shared" si="7"/>
        <v>-0.26999999999999957</v>
      </c>
      <c r="P94">
        <v>4.7894858909934284</v>
      </c>
      <c r="Q94">
        <v>2.622342481638964</v>
      </c>
      <c r="R94">
        <v>0</v>
      </c>
      <c r="S94">
        <v>0.57394665635871667</v>
      </c>
      <c r="T94">
        <v>17.614224971008891</v>
      </c>
      <c r="U94" s="156">
        <f t="shared" si="8"/>
        <v>25.6</v>
      </c>
      <c r="V94" s="154">
        <f t="shared" si="9"/>
        <v>0</v>
      </c>
      <c r="X94" s="159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26</v>
      </c>
      <c r="F95">
        <f t="shared" si="10"/>
        <v>60</v>
      </c>
      <c r="G95">
        <f t="shared" si="11"/>
        <v>25.6</v>
      </c>
      <c r="H95" s="154"/>
      <c r="I95">
        <f>BRPL_EOD!AC95+BRPL_EOD!AD95</f>
        <v>4.84</v>
      </c>
      <c r="J95">
        <f>BYPL_EOD!AC95+BYPL_EOD!AD95</f>
        <v>2.65</v>
      </c>
      <c r="K95">
        <f>MES_EOD!AC95+MES_EOD!AD95</f>
        <v>0</v>
      </c>
      <c r="L95">
        <f>NDMC_EOD!AC95+NDMC_EOD!AD95</f>
        <v>0.57999999999999996</v>
      </c>
      <c r="M95">
        <f>TPDDL_EOD!AC95+TPDDL_EOD!AD95</f>
        <v>17.8</v>
      </c>
      <c r="N95">
        <f t="shared" si="6"/>
        <v>25.87</v>
      </c>
      <c r="O95" s="154">
        <f t="shared" si="7"/>
        <v>-0.26999999999999957</v>
      </c>
      <c r="P95">
        <v>4.7894858909934284</v>
      </c>
      <c r="Q95">
        <v>2.622342481638964</v>
      </c>
      <c r="R95">
        <v>0</v>
      </c>
      <c r="S95">
        <v>0.57394665635871667</v>
      </c>
      <c r="T95">
        <v>17.614224971008891</v>
      </c>
      <c r="U95" s="156">
        <f t="shared" si="8"/>
        <v>25.6</v>
      </c>
      <c r="V95" s="154">
        <f t="shared" si="9"/>
        <v>0</v>
      </c>
      <c r="X95" s="159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26</v>
      </c>
      <c r="F96">
        <f t="shared" si="10"/>
        <v>60</v>
      </c>
      <c r="G96">
        <f t="shared" si="11"/>
        <v>25.6</v>
      </c>
      <c r="H96" s="154"/>
      <c r="I96">
        <f>BRPL_EOD!AC96+BRPL_EOD!AD96</f>
        <v>4.84</v>
      </c>
      <c r="J96">
        <f>BYPL_EOD!AC96+BYPL_EOD!AD96</f>
        <v>2.65</v>
      </c>
      <c r="K96">
        <f>MES_EOD!AC96+MES_EOD!AD96</f>
        <v>0</v>
      </c>
      <c r="L96">
        <f>NDMC_EOD!AC96+NDMC_EOD!AD96</f>
        <v>0.57999999999999996</v>
      </c>
      <c r="M96">
        <f>TPDDL_EOD!AC96+TPDDL_EOD!AD96</f>
        <v>17.8</v>
      </c>
      <c r="N96">
        <f t="shared" si="6"/>
        <v>25.87</v>
      </c>
      <c r="O96" s="154">
        <f t="shared" si="7"/>
        <v>-0.26999999999999957</v>
      </c>
      <c r="P96">
        <v>4.7894858909934284</v>
      </c>
      <c r="Q96">
        <v>2.622342481638964</v>
      </c>
      <c r="R96">
        <v>0</v>
      </c>
      <c r="S96">
        <v>0.57394665635871667</v>
      </c>
      <c r="T96">
        <v>17.614224971008891</v>
      </c>
      <c r="U96" s="156">
        <f t="shared" si="8"/>
        <v>25.6</v>
      </c>
      <c r="V96" s="154">
        <f t="shared" si="9"/>
        <v>0</v>
      </c>
      <c r="X96" s="159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26</v>
      </c>
      <c r="F97">
        <f t="shared" si="10"/>
        <v>60</v>
      </c>
      <c r="G97">
        <f t="shared" si="11"/>
        <v>25.6</v>
      </c>
      <c r="H97" s="154"/>
      <c r="I97">
        <f>BRPL_EOD!AC97+BRPL_EOD!AD97</f>
        <v>4.84</v>
      </c>
      <c r="J97">
        <f>BYPL_EOD!AC97+BYPL_EOD!AD97</f>
        <v>2.65</v>
      </c>
      <c r="K97">
        <f>MES_EOD!AC97+MES_EOD!AD97</f>
        <v>0</v>
      </c>
      <c r="L97">
        <f>NDMC_EOD!AC97+NDMC_EOD!AD97</f>
        <v>0.57999999999999996</v>
      </c>
      <c r="M97">
        <f>TPDDL_EOD!AC97+TPDDL_EOD!AD97</f>
        <v>17.8</v>
      </c>
      <c r="N97">
        <f t="shared" si="6"/>
        <v>25.87</v>
      </c>
      <c r="O97" s="154">
        <f t="shared" si="7"/>
        <v>-0.26999999999999957</v>
      </c>
      <c r="P97">
        <v>4.7894858909934284</v>
      </c>
      <c r="Q97">
        <v>2.622342481638964</v>
      </c>
      <c r="R97">
        <v>0</v>
      </c>
      <c r="S97">
        <v>0.57394665635871667</v>
      </c>
      <c r="T97">
        <v>17.614224971008891</v>
      </c>
      <c r="U97" s="156">
        <f t="shared" si="8"/>
        <v>25.6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26</v>
      </c>
      <c r="F98">
        <f t="shared" si="10"/>
        <v>60</v>
      </c>
      <c r="G98">
        <f t="shared" si="11"/>
        <v>25.6</v>
      </c>
      <c r="H98" s="154"/>
      <c r="I98">
        <f>BRPL_EOD!AC98+BRPL_EOD!AD98</f>
        <v>4.84</v>
      </c>
      <c r="J98">
        <f>BYPL_EOD!AC98+BYPL_EOD!AD98</f>
        <v>2.65</v>
      </c>
      <c r="K98">
        <f>MES_EOD!AC98+MES_EOD!AD98</f>
        <v>0</v>
      </c>
      <c r="L98">
        <f>NDMC_EOD!AC98+NDMC_EOD!AD98</f>
        <v>0.57999999999999996</v>
      </c>
      <c r="M98">
        <f>TPDDL_EOD!AC98+TPDDL_EOD!AD98</f>
        <v>17.8</v>
      </c>
      <c r="N98">
        <f t="shared" si="6"/>
        <v>25.87</v>
      </c>
      <c r="O98" s="154">
        <f t="shared" si="7"/>
        <v>-0.26999999999999957</v>
      </c>
      <c r="P98">
        <v>4.7894858909934284</v>
      </c>
      <c r="Q98">
        <v>2.622342481638964</v>
      </c>
      <c r="R98">
        <v>0</v>
      </c>
      <c r="S98">
        <v>0.57394665635871667</v>
      </c>
      <c r="T98">
        <v>17.614224971008891</v>
      </c>
      <c r="U98" s="156">
        <f t="shared" si="8"/>
        <v>25.6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1.6379999999999999</v>
      </c>
      <c r="C99" s="156">
        <f t="shared" ref="C99:U99" si="12">SUM(C3:C98)/4000</f>
        <v>0.27</v>
      </c>
      <c r="D99" s="156">
        <f t="shared" si="12"/>
        <v>0.65519999999999967</v>
      </c>
      <c r="E99" s="156">
        <f t="shared" si="12"/>
        <v>0.121</v>
      </c>
      <c r="F99" s="156">
        <f t="shared" si="12"/>
        <v>1.9079999999999999</v>
      </c>
      <c r="G99" s="156">
        <f t="shared" si="12"/>
        <v>0.77619999999999967</v>
      </c>
      <c r="H99" s="156"/>
      <c r="I99" s="156">
        <f t="shared" si="12"/>
        <v>0.23928249999999987</v>
      </c>
      <c r="J99" s="156">
        <f t="shared" si="12"/>
        <v>0.19820999999999989</v>
      </c>
      <c r="K99" s="156">
        <f t="shared" si="12"/>
        <v>0</v>
      </c>
      <c r="L99" s="156">
        <f t="shared" si="12"/>
        <v>3.9907500000000005E-2</v>
      </c>
      <c r="M99" s="156">
        <f t="shared" si="12"/>
        <v>0.29386499999999971</v>
      </c>
      <c r="N99" s="156">
        <f t="shared" si="12"/>
        <v>0.77126500000000009</v>
      </c>
      <c r="O99" s="156">
        <f t="shared" si="12"/>
        <v>4.9349999999999845E-3</v>
      </c>
      <c r="P99" s="156">
        <f t="shared" si="12"/>
        <v>0.24128384529745753</v>
      </c>
      <c r="Q99" s="156">
        <f t="shared" si="12"/>
        <v>0.19943750818817049</v>
      </c>
      <c r="R99" s="156">
        <f t="shared" si="12"/>
        <v>0</v>
      </c>
      <c r="S99" s="156">
        <f t="shared" si="12"/>
        <v>4.024985544118282E-2</v>
      </c>
      <c r="T99" s="156">
        <f t="shared" si="12"/>
        <v>0.29522879107318906</v>
      </c>
      <c r="U99" s="156">
        <f t="shared" si="12"/>
        <v>0.77619999999999967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202</v>
      </c>
      <c r="E3">
        <f>BAWANA!AQ3</f>
        <v>0</v>
      </c>
      <c r="F3">
        <f>(B3+C3)*0.8</f>
        <v>752</v>
      </c>
      <c r="G3">
        <f>(D3+E3)</f>
        <v>202</v>
      </c>
      <c r="H3" s="154"/>
      <c r="I3">
        <f>BRPL_EOD!AO3+BRPL_EOD!AP3</f>
        <v>155</v>
      </c>
      <c r="J3">
        <f>BYPL_EOD!AO3+BYPL_EOD!AP3</f>
        <v>0</v>
      </c>
      <c r="K3">
        <f>MES_EOD!AO3+MES_EOD!AP3</f>
        <v>3</v>
      </c>
      <c r="L3">
        <f>NDMC_EOD!AO3+NDMC_EOD!AP3</f>
        <v>14</v>
      </c>
      <c r="M3">
        <f>TPDDL_EOD!AO3+TPDDL_EOD!AP3</f>
        <v>30</v>
      </c>
      <c r="N3">
        <f t="shared" ref="N3:N66" si="0">SUM(I3:M3)</f>
        <v>202</v>
      </c>
      <c r="O3" s="154">
        <f t="shared" ref="O3:O66" si="1">G3-N3</f>
        <v>0</v>
      </c>
      <c r="P3">
        <v>155</v>
      </c>
      <c r="Q3">
        <v>0</v>
      </c>
      <c r="R3">
        <v>3</v>
      </c>
      <c r="S3">
        <v>14</v>
      </c>
      <c r="T3">
        <v>30</v>
      </c>
      <c r="U3" s="156">
        <f t="shared" ref="U3:U66" si="2">SUM(P3:T3)</f>
        <v>202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202</v>
      </c>
      <c r="E4">
        <f>BAWANA!AQ4</f>
        <v>0</v>
      </c>
      <c r="F4">
        <f t="shared" ref="F4:F67" si="4">(B4+C4)*0.8</f>
        <v>752</v>
      </c>
      <c r="G4">
        <f t="shared" ref="G4:G67" si="5">(D4+E4)</f>
        <v>202</v>
      </c>
      <c r="H4" s="154"/>
      <c r="I4">
        <f>BRPL_EOD!AO4+BRPL_EOD!AP4</f>
        <v>155</v>
      </c>
      <c r="J4">
        <f>BYPL_EOD!AO4+BYPL_EOD!AP4</f>
        <v>0</v>
      </c>
      <c r="K4">
        <f>MES_EOD!AO4+MES_EOD!AP4</f>
        <v>3</v>
      </c>
      <c r="L4">
        <f>NDMC_EOD!AO4+NDMC_EOD!AP4</f>
        <v>14</v>
      </c>
      <c r="M4">
        <f>TPDDL_EOD!AO4+TPDDL_EOD!AP4</f>
        <v>30</v>
      </c>
      <c r="N4">
        <f t="shared" si="0"/>
        <v>202</v>
      </c>
      <c r="O4" s="154">
        <f t="shared" si="1"/>
        <v>0</v>
      </c>
      <c r="P4">
        <v>155</v>
      </c>
      <c r="Q4">
        <v>0</v>
      </c>
      <c r="R4">
        <v>3</v>
      </c>
      <c r="S4">
        <v>14</v>
      </c>
      <c r="T4">
        <v>30</v>
      </c>
      <c r="U4" s="156">
        <f t="shared" si="2"/>
        <v>202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202</v>
      </c>
      <c r="E5">
        <f>BAWANA!AQ5</f>
        <v>0</v>
      </c>
      <c r="F5">
        <f t="shared" si="4"/>
        <v>752</v>
      </c>
      <c r="G5">
        <f t="shared" si="5"/>
        <v>202</v>
      </c>
      <c r="H5" s="154"/>
      <c r="I5">
        <f>BRPL_EOD!AO5+BRPL_EOD!AP5</f>
        <v>155</v>
      </c>
      <c r="J5">
        <f>BYPL_EOD!AO5+BYPL_EOD!AP5</f>
        <v>0</v>
      </c>
      <c r="K5">
        <f>MES_EOD!AO5+MES_EOD!AP5</f>
        <v>3</v>
      </c>
      <c r="L5">
        <f>NDMC_EOD!AO5+NDMC_EOD!AP5</f>
        <v>14</v>
      </c>
      <c r="M5">
        <f>TPDDL_EOD!AO5+TPDDL_EOD!AP5</f>
        <v>30</v>
      </c>
      <c r="N5">
        <f t="shared" si="0"/>
        <v>202</v>
      </c>
      <c r="O5" s="154">
        <f t="shared" si="1"/>
        <v>0</v>
      </c>
      <c r="P5">
        <v>155</v>
      </c>
      <c r="Q5">
        <v>0</v>
      </c>
      <c r="R5">
        <v>3</v>
      </c>
      <c r="S5">
        <v>14</v>
      </c>
      <c r="T5">
        <v>30</v>
      </c>
      <c r="U5" s="156">
        <f t="shared" si="2"/>
        <v>202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202</v>
      </c>
      <c r="E6">
        <f>BAWANA!AQ6</f>
        <v>0</v>
      </c>
      <c r="F6">
        <f t="shared" si="4"/>
        <v>752</v>
      </c>
      <c r="G6">
        <f t="shared" si="5"/>
        <v>202</v>
      </c>
      <c r="H6" s="154"/>
      <c r="I6">
        <f>BRPL_EOD!AO6+BRPL_EOD!AP6</f>
        <v>155</v>
      </c>
      <c r="J6">
        <f>BYPL_EOD!AO6+BYPL_EOD!AP6</f>
        <v>0</v>
      </c>
      <c r="K6">
        <f>MES_EOD!AO6+MES_EOD!AP6</f>
        <v>3</v>
      </c>
      <c r="L6">
        <f>NDMC_EOD!AO6+NDMC_EOD!AP6</f>
        <v>14</v>
      </c>
      <c r="M6">
        <f>TPDDL_EOD!AO6+TPDDL_EOD!AP6</f>
        <v>30</v>
      </c>
      <c r="N6">
        <f t="shared" si="0"/>
        <v>202</v>
      </c>
      <c r="O6" s="154">
        <f t="shared" si="1"/>
        <v>0</v>
      </c>
      <c r="P6">
        <v>155</v>
      </c>
      <c r="Q6">
        <v>0</v>
      </c>
      <c r="R6">
        <v>3</v>
      </c>
      <c r="S6">
        <v>14</v>
      </c>
      <c r="T6">
        <v>30</v>
      </c>
      <c r="U6" s="156">
        <f t="shared" si="2"/>
        <v>202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186.11</v>
      </c>
      <c r="E7">
        <f>BAWANA!AQ7</f>
        <v>0</v>
      </c>
      <c r="F7">
        <f t="shared" si="4"/>
        <v>752</v>
      </c>
      <c r="G7">
        <f t="shared" si="5"/>
        <v>186.11</v>
      </c>
      <c r="H7" s="154"/>
      <c r="I7">
        <f>BRPL_EOD!AO7+BRPL_EOD!AP7</f>
        <v>125</v>
      </c>
      <c r="J7">
        <f>BYPL_EOD!AO7+BYPL_EOD!AP7</f>
        <v>0</v>
      </c>
      <c r="K7">
        <f>MES_EOD!AO7+MES_EOD!AP7</f>
        <v>17.11</v>
      </c>
      <c r="L7">
        <f>NDMC_EOD!AO7+NDMC_EOD!AP7</f>
        <v>14</v>
      </c>
      <c r="M7">
        <f>TPDDL_EOD!AO7+TPDDL_EOD!AP7</f>
        <v>30</v>
      </c>
      <c r="N7">
        <f t="shared" si="0"/>
        <v>186.11</v>
      </c>
      <c r="O7" s="154">
        <f t="shared" si="1"/>
        <v>0</v>
      </c>
      <c r="P7">
        <v>125</v>
      </c>
      <c r="Q7">
        <v>0</v>
      </c>
      <c r="R7">
        <v>17.11</v>
      </c>
      <c r="S7">
        <v>14</v>
      </c>
      <c r="T7">
        <v>30</v>
      </c>
      <c r="U7" s="156">
        <f t="shared" si="2"/>
        <v>186.11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152.69999999999999</v>
      </c>
      <c r="E8">
        <f>BAWANA!AQ8</f>
        <v>0</v>
      </c>
      <c r="F8">
        <f t="shared" si="4"/>
        <v>752</v>
      </c>
      <c r="G8">
        <f t="shared" si="5"/>
        <v>152.69999999999999</v>
      </c>
      <c r="H8" s="154"/>
      <c r="I8">
        <f>BRPL_EOD!AO8+BRPL_EOD!AP8</f>
        <v>100</v>
      </c>
      <c r="J8">
        <f>BYPL_EOD!AO8+BYPL_EOD!AP8</f>
        <v>5.7</v>
      </c>
      <c r="K8">
        <f>MES_EOD!AO8+MES_EOD!AP8</f>
        <v>3</v>
      </c>
      <c r="L8">
        <f>NDMC_EOD!AO8+NDMC_EOD!AP8</f>
        <v>14</v>
      </c>
      <c r="M8">
        <f>TPDDL_EOD!AO8+TPDDL_EOD!AP8</f>
        <v>30</v>
      </c>
      <c r="N8">
        <f t="shared" si="0"/>
        <v>152.69999999999999</v>
      </c>
      <c r="O8" s="154">
        <f t="shared" si="1"/>
        <v>0</v>
      </c>
      <c r="P8">
        <v>100</v>
      </c>
      <c r="Q8">
        <v>5.7</v>
      </c>
      <c r="R8">
        <v>3</v>
      </c>
      <c r="S8">
        <v>14</v>
      </c>
      <c r="T8">
        <v>30</v>
      </c>
      <c r="U8" s="156">
        <f t="shared" si="2"/>
        <v>152.69999999999999</v>
      </c>
      <c r="V8" s="154">
        <f t="shared" si="3"/>
        <v>0</v>
      </c>
      <c r="Y8">
        <f>BAWANA!BA8+BAWANA!BB8</f>
        <v>3.65</v>
      </c>
      <c r="Z8">
        <f>BAWANA!BH8+BAWANA!BI8</f>
        <v>3.65</v>
      </c>
      <c r="AA8">
        <f>BAWANA!AB8+BAWANA!AC8</f>
        <v>3.65</v>
      </c>
      <c r="AB8">
        <f>BAWANA!AI8+BAWANA!AJ8</f>
        <v>3.65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152.69999999999999</v>
      </c>
      <c r="E9">
        <f>BAWANA!AQ9</f>
        <v>0</v>
      </c>
      <c r="F9">
        <f t="shared" si="4"/>
        <v>752</v>
      </c>
      <c r="G9">
        <f t="shared" si="5"/>
        <v>152.69999999999999</v>
      </c>
      <c r="H9" s="154"/>
      <c r="I9">
        <f>BRPL_EOD!AO9+BRPL_EOD!AP9</f>
        <v>100</v>
      </c>
      <c r="J9">
        <f>BYPL_EOD!AO9+BYPL_EOD!AP9</f>
        <v>5.7</v>
      </c>
      <c r="K9">
        <f>MES_EOD!AO9+MES_EOD!AP9</f>
        <v>3</v>
      </c>
      <c r="L9">
        <f>NDMC_EOD!AO9+NDMC_EOD!AP9</f>
        <v>14</v>
      </c>
      <c r="M9">
        <f>TPDDL_EOD!AO9+TPDDL_EOD!AP9</f>
        <v>30</v>
      </c>
      <c r="N9">
        <f t="shared" si="0"/>
        <v>152.69999999999999</v>
      </c>
      <c r="O9" s="154">
        <f t="shared" si="1"/>
        <v>0</v>
      </c>
      <c r="P9">
        <v>100</v>
      </c>
      <c r="Q9">
        <v>5.7</v>
      </c>
      <c r="R9">
        <v>3</v>
      </c>
      <c r="S9">
        <v>14</v>
      </c>
      <c r="T9">
        <v>30</v>
      </c>
      <c r="U9" s="156">
        <f t="shared" si="2"/>
        <v>152.69999999999999</v>
      </c>
      <c r="V9" s="154">
        <f t="shared" si="3"/>
        <v>0</v>
      </c>
      <c r="Y9">
        <f>BAWANA!BA9+BAWANA!BB9</f>
        <v>3.65</v>
      </c>
      <c r="Z9">
        <f>BAWANA!BH9+BAWANA!BI9</f>
        <v>3.65</v>
      </c>
      <c r="AA9">
        <f>BAWANA!AB9+BAWANA!AC9</f>
        <v>3.65</v>
      </c>
      <c r="AB9">
        <f>BAWANA!AI9+BAWANA!AJ9</f>
        <v>3.65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152.69999999999999</v>
      </c>
      <c r="E10">
        <f>BAWANA!AQ10</f>
        <v>0</v>
      </c>
      <c r="F10">
        <f t="shared" si="4"/>
        <v>752</v>
      </c>
      <c r="G10">
        <f t="shared" si="5"/>
        <v>152.69999999999999</v>
      </c>
      <c r="H10" s="154"/>
      <c r="I10">
        <f>BRPL_EOD!AO10+BRPL_EOD!AP10</f>
        <v>100</v>
      </c>
      <c r="J10">
        <f>BYPL_EOD!AO10+BYPL_EOD!AP10</f>
        <v>5.7</v>
      </c>
      <c r="K10">
        <f>MES_EOD!AO10+MES_EOD!AP10</f>
        <v>3</v>
      </c>
      <c r="L10">
        <f>NDMC_EOD!AO10+NDMC_EOD!AP10</f>
        <v>14</v>
      </c>
      <c r="M10">
        <f>TPDDL_EOD!AO10+TPDDL_EOD!AP10</f>
        <v>30</v>
      </c>
      <c r="N10">
        <f t="shared" si="0"/>
        <v>152.69999999999999</v>
      </c>
      <c r="O10" s="154">
        <f t="shared" si="1"/>
        <v>0</v>
      </c>
      <c r="P10">
        <v>100</v>
      </c>
      <c r="Q10">
        <v>5.7</v>
      </c>
      <c r="R10">
        <v>3</v>
      </c>
      <c r="S10">
        <v>14</v>
      </c>
      <c r="T10">
        <v>30</v>
      </c>
      <c r="U10" s="156">
        <f t="shared" si="2"/>
        <v>152.69999999999999</v>
      </c>
      <c r="V10" s="154">
        <f t="shared" si="3"/>
        <v>0</v>
      </c>
      <c r="Y10">
        <f>BAWANA!BA10+BAWANA!BB10</f>
        <v>3.65</v>
      </c>
      <c r="Z10">
        <f>BAWANA!BH10+BAWANA!BI10</f>
        <v>3.65</v>
      </c>
      <c r="AA10">
        <f>BAWANA!AB10+BAWANA!AC10</f>
        <v>3.65</v>
      </c>
      <c r="AB10">
        <f>BAWANA!AI10+BAWANA!AJ10</f>
        <v>3.65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152.69999999999999</v>
      </c>
      <c r="E11">
        <f>BAWANA!AQ11</f>
        <v>0</v>
      </c>
      <c r="F11">
        <f t="shared" si="4"/>
        <v>752</v>
      </c>
      <c r="G11">
        <f t="shared" si="5"/>
        <v>152.69999999999999</v>
      </c>
      <c r="H11" s="154"/>
      <c r="I11">
        <f>BRPL_EOD!AO11+BRPL_EOD!AP11</f>
        <v>100</v>
      </c>
      <c r="J11">
        <f>BYPL_EOD!AO11+BYPL_EOD!AP11</f>
        <v>5.7</v>
      </c>
      <c r="K11">
        <f>MES_EOD!AO11+MES_EOD!AP11</f>
        <v>3</v>
      </c>
      <c r="L11">
        <f>NDMC_EOD!AO11+NDMC_EOD!AP11</f>
        <v>14</v>
      </c>
      <c r="M11">
        <f>TPDDL_EOD!AO11+TPDDL_EOD!AP11</f>
        <v>30</v>
      </c>
      <c r="N11">
        <f t="shared" si="0"/>
        <v>152.69999999999999</v>
      </c>
      <c r="O11" s="154">
        <f t="shared" si="1"/>
        <v>0</v>
      </c>
      <c r="P11">
        <v>100</v>
      </c>
      <c r="Q11">
        <v>5.7</v>
      </c>
      <c r="R11">
        <v>3</v>
      </c>
      <c r="S11">
        <v>14</v>
      </c>
      <c r="T11">
        <v>30</v>
      </c>
      <c r="U11" s="156">
        <f t="shared" si="2"/>
        <v>152.69999999999999</v>
      </c>
      <c r="V11" s="154">
        <f t="shared" si="3"/>
        <v>0</v>
      </c>
      <c r="Y11">
        <f>BAWANA!BA11+BAWANA!BB11</f>
        <v>3.65</v>
      </c>
      <c r="Z11">
        <f>BAWANA!BH11+BAWANA!BI11</f>
        <v>3.65</v>
      </c>
      <c r="AA11">
        <f>BAWANA!AB11+BAWANA!AC11</f>
        <v>3.65</v>
      </c>
      <c r="AB11">
        <f>BAWANA!AI11+BAWANA!AJ11</f>
        <v>3.65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152.69999999999999</v>
      </c>
      <c r="E12">
        <f>BAWANA!AQ12</f>
        <v>0</v>
      </c>
      <c r="F12">
        <f t="shared" si="4"/>
        <v>752</v>
      </c>
      <c r="G12">
        <f t="shared" si="5"/>
        <v>152.69999999999999</v>
      </c>
      <c r="H12" s="154"/>
      <c r="I12">
        <f>BRPL_EOD!AO12+BRPL_EOD!AP12</f>
        <v>100</v>
      </c>
      <c r="J12">
        <f>BYPL_EOD!AO12+BYPL_EOD!AP12</f>
        <v>5.7</v>
      </c>
      <c r="K12">
        <f>MES_EOD!AO12+MES_EOD!AP12</f>
        <v>3</v>
      </c>
      <c r="L12">
        <f>NDMC_EOD!AO12+NDMC_EOD!AP12</f>
        <v>14</v>
      </c>
      <c r="M12">
        <f>TPDDL_EOD!AO12+TPDDL_EOD!AP12</f>
        <v>30</v>
      </c>
      <c r="N12">
        <f t="shared" si="0"/>
        <v>152.69999999999999</v>
      </c>
      <c r="O12" s="154">
        <f t="shared" si="1"/>
        <v>0</v>
      </c>
      <c r="P12">
        <v>100</v>
      </c>
      <c r="Q12">
        <v>5.7</v>
      </c>
      <c r="R12">
        <v>3</v>
      </c>
      <c r="S12">
        <v>14</v>
      </c>
      <c r="T12">
        <v>30</v>
      </c>
      <c r="U12" s="156">
        <f t="shared" si="2"/>
        <v>152.69999999999999</v>
      </c>
      <c r="V12" s="154">
        <f t="shared" si="3"/>
        <v>0</v>
      </c>
      <c r="Y12">
        <f>BAWANA!BA12+BAWANA!BB12</f>
        <v>3.65</v>
      </c>
      <c r="Z12">
        <f>BAWANA!BH12+BAWANA!BI12</f>
        <v>3.65</v>
      </c>
      <c r="AA12">
        <f>BAWANA!AB12+BAWANA!AC12</f>
        <v>3.65</v>
      </c>
      <c r="AB12">
        <f>BAWANA!AI12+BAWANA!AJ12</f>
        <v>3.65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152.69999999999999</v>
      </c>
      <c r="E13">
        <f>BAWANA!AQ13</f>
        <v>0</v>
      </c>
      <c r="F13">
        <f t="shared" si="4"/>
        <v>752</v>
      </c>
      <c r="G13">
        <f t="shared" si="5"/>
        <v>152.69999999999999</v>
      </c>
      <c r="H13" s="154"/>
      <c r="I13">
        <f>BRPL_EOD!AO13+BRPL_EOD!AP13</f>
        <v>100</v>
      </c>
      <c r="J13">
        <f>BYPL_EOD!AO13+BYPL_EOD!AP13</f>
        <v>5.7</v>
      </c>
      <c r="K13">
        <f>MES_EOD!AO13+MES_EOD!AP13</f>
        <v>3</v>
      </c>
      <c r="L13">
        <f>NDMC_EOD!AO13+NDMC_EOD!AP13</f>
        <v>14</v>
      </c>
      <c r="M13">
        <f>TPDDL_EOD!AO13+TPDDL_EOD!AP13</f>
        <v>30</v>
      </c>
      <c r="N13">
        <f t="shared" si="0"/>
        <v>152.69999999999999</v>
      </c>
      <c r="O13" s="154">
        <f t="shared" si="1"/>
        <v>0</v>
      </c>
      <c r="P13">
        <v>100</v>
      </c>
      <c r="Q13">
        <v>5.7</v>
      </c>
      <c r="R13">
        <v>3</v>
      </c>
      <c r="S13">
        <v>14</v>
      </c>
      <c r="T13">
        <v>30</v>
      </c>
      <c r="U13" s="156">
        <f t="shared" si="2"/>
        <v>152.69999999999999</v>
      </c>
      <c r="V13" s="154">
        <f t="shared" si="3"/>
        <v>0</v>
      </c>
      <c r="Y13">
        <f>BAWANA!BA13+BAWANA!BB13</f>
        <v>3.65</v>
      </c>
      <c r="Z13">
        <f>BAWANA!BH13+BAWANA!BI13</f>
        <v>3.65</v>
      </c>
      <c r="AA13">
        <f>BAWANA!AB13+BAWANA!AC13</f>
        <v>3.65</v>
      </c>
      <c r="AB13">
        <f>BAWANA!AI13+BAWANA!AJ13</f>
        <v>3.65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152.69999999999999</v>
      </c>
      <c r="E14">
        <f>BAWANA!AQ14</f>
        <v>0</v>
      </c>
      <c r="F14">
        <f t="shared" si="4"/>
        <v>752</v>
      </c>
      <c r="G14">
        <f t="shared" si="5"/>
        <v>152.69999999999999</v>
      </c>
      <c r="H14" s="154"/>
      <c r="I14">
        <f>BRPL_EOD!AO14+BRPL_EOD!AP14</f>
        <v>100</v>
      </c>
      <c r="J14">
        <f>BYPL_EOD!AO14+BYPL_EOD!AP14</f>
        <v>5.7</v>
      </c>
      <c r="K14">
        <f>MES_EOD!AO14+MES_EOD!AP14</f>
        <v>3</v>
      </c>
      <c r="L14">
        <f>NDMC_EOD!AO14+NDMC_EOD!AP14</f>
        <v>14</v>
      </c>
      <c r="M14">
        <f>TPDDL_EOD!AO14+TPDDL_EOD!AP14</f>
        <v>30</v>
      </c>
      <c r="N14">
        <f t="shared" si="0"/>
        <v>152.69999999999999</v>
      </c>
      <c r="O14" s="154">
        <f t="shared" si="1"/>
        <v>0</v>
      </c>
      <c r="P14">
        <v>100</v>
      </c>
      <c r="Q14">
        <v>5.7</v>
      </c>
      <c r="R14">
        <v>3</v>
      </c>
      <c r="S14">
        <v>14</v>
      </c>
      <c r="T14">
        <v>30</v>
      </c>
      <c r="U14" s="156">
        <f t="shared" si="2"/>
        <v>152.69999999999999</v>
      </c>
      <c r="V14" s="154">
        <f t="shared" si="3"/>
        <v>0</v>
      </c>
      <c r="Y14">
        <f>BAWANA!BA14+BAWANA!BB14</f>
        <v>3.65</v>
      </c>
      <c r="Z14">
        <f>BAWANA!BH14+BAWANA!BI14</f>
        <v>3.65</v>
      </c>
      <c r="AA14">
        <f>BAWANA!AB14+BAWANA!AC14</f>
        <v>3.65</v>
      </c>
      <c r="AB14">
        <f>BAWANA!AI14+BAWANA!AJ14</f>
        <v>3.65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152.69999999999999</v>
      </c>
      <c r="E15">
        <f>BAWANA!AQ15</f>
        <v>0</v>
      </c>
      <c r="F15">
        <f t="shared" si="4"/>
        <v>752</v>
      </c>
      <c r="G15">
        <f t="shared" si="5"/>
        <v>152.69999999999999</v>
      </c>
      <c r="H15" s="154"/>
      <c r="I15">
        <f>BRPL_EOD!AO15+BRPL_EOD!AP15</f>
        <v>100</v>
      </c>
      <c r="J15">
        <f>BYPL_EOD!AO15+BYPL_EOD!AP15</f>
        <v>5.7</v>
      </c>
      <c r="K15">
        <f>MES_EOD!AO15+MES_EOD!AP15</f>
        <v>3</v>
      </c>
      <c r="L15">
        <f>NDMC_EOD!AO15+NDMC_EOD!AP15</f>
        <v>14</v>
      </c>
      <c r="M15">
        <f>TPDDL_EOD!AO15+TPDDL_EOD!AP15</f>
        <v>30</v>
      </c>
      <c r="N15">
        <f t="shared" si="0"/>
        <v>152.69999999999999</v>
      </c>
      <c r="O15" s="154">
        <f t="shared" si="1"/>
        <v>0</v>
      </c>
      <c r="P15">
        <v>100</v>
      </c>
      <c r="Q15">
        <v>5.7</v>
      </c>
      <c r="R15">
        <v>3</v>
      </c>
      <c r="S15">
        <v>14</v>
      </c>
      <c r="T15">
        <v>30</v>
      </c>
      <c r="U15" s="156">
        <f t="shared" si="2"/>
        <v>152.69999999999999</v>
      </c>
      <c r="V15" s="154">
        <f t="shared" si="3"/>
        <v>0</v>
      </c>
      <c r="Y15">
        <f>BAWANA!BA15+BAWANA!BB15</f>
        <v>3.65</v>
      </c>
      <c r="Z15">
        <f>BAWANA!BH15+BAWANA!BI15</f>
        <v>3.65</v>
      </c>
      <c r="AA15">
        <f>BAWANA!AB15+BAWANA!AC15</f>
        <v>3.65</v>
      </c>
      <c r="AB15">
        <f>BAWANA!AI15+BAWANA!AJ15</f>
        <v>3.65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152.69999999999999</v>
      </c>
      <c r="E16">
        <f>BAWANA!AQ16</f>
        <v>0</v>
      </c>
      <c r="F16">
        <f t="shared" si="4"/>
        <v>752</v>
      </c>
      <c r="G16">
        <f t="shared" si="5"/>
        <v>152.69999999999999</v>
      </c>
      <c r="H16" s="154"/>
      <c r="I16">
        <f>BRPL_EOD!AO16+BRPL_EOD!AP16</f>
        <v>100</v>
      </c>
      <c r="J16">
        <f>BYPL_EOD!AO16+BYPL_EOD!AP16</f>
        <v>5.7</v>
      </c>
      <c r="K16">
        <f>MES_EOD!AO16+MES_EOD!AP16</f>
        <v>3</v>
      </c>
      <c r="L16">
        <f>NDMC_EOD!AO16+NDMC_EOD!AP16</f>
        <v>14</v>
      </c>
      <c r="M16">
        <f>TPDDL_EOD!AO16+TPDDL_EOD!AP16</f>
        <v>30</v>
      </c>
      <c r="N16">
        <f t="shared" si="0"/>
        <v>152.69999999999999</v>
      </c>
      <c r="O16" s="154">
        <f t="shared" si="1"/>
        <v>0</v>
      </c>
      <c r="P16">
        <v>100</v>
      </c>
      <c r="Q16">
        <v>5.7</v>
      </c>
      <c r="R16">
        <v>3</v>
      </c>
      <c r="S16">
        <v>14</v>
      </c>
      <c r="T16">
        <v>30</v>
      </c>
      <c r="U16" s="156">
        <f t="shared" si="2"/>
        <v>152.69999999999999</v>
      </c>
      <c r="V16" s="154">
        <f t="shared" si="3"/>
        <v>0</v>
      </c>
      <c r="Y16">
        <f>BAWANA!BA16+BAWANA!BB16</f>
        <v>3.65</v>
      </c>
      <c r="Z16">
        <f>BAWANA!BH16+BAWANA!BI16</f>
        <v>3.65</v>
      </c>
      <c r="AA16">
        <f>BAWANA!AB16+BAWANA!AC16</f>
        <v>3.65</v>
      </c>
      <c r="AB16">
        <f>BAWANA!AI16+BAWANA!AJ16</f>
        <v>3.65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152.69999999999999</v>
      </c>
      <c r="E17">
        <f>BAWANA!AQ17</f>
        <v>0</v>
      </c>
      <c r="F17">
        <f t="shared" si="4"/>
        <v>752</v>
      </c>
      <c r="G17">
        <f t="shared" si="5"/>
        <v>152.69999999999999</v>
      </c>
      <c r="H17" s="154"/>
      <c r="I17">
        <f>BRPL_EOD!AO17+BRPL_EOD!AP17</f>
        <v>100</v>
      </c>
      <c r="J17">
        <f>BYPL_EOD!AO17+BYPL_EOD!AP17</f>
        <v>5.7</v>
      </c>
      <c r="K17">
        <f>MES_EOD!AO17+MES_EOD!AP17</f>
        <v>3</v>
      </c>
      <c r="L17">
        <f>NDMC_EOD!AO17+NDMC_EOD!AP17</f>
        <v>14</v>
      </c>
      <c r="M17">
        <f>TPDDL_EOD!AO17+TPDDL_EOD!AP17</f>
        <v>30</v>
      </c>
      <c r="N17">
        <f t="shared" si="0"/>
        <v>152.69999999999999</v>
      </c>
      <c r="O17" s="154">
        <f t="shared" si="1"/>
        <v>0</v>
      </c>
      <c r="P17">
        <v>100</v>
      </c>
      <c r="Q17">
        <v>5.7</v>
      </c>
      <c r="R17">
        <v>3</v>
      </c>
      <c r="S17">
        <v>14</v>
      </c>
      <c r="T17">
        <v>30</v>
      </c>
      <c r="U17" s="156">
        <f t="shared" si="2"/>
        <v>152.69999999999999</v>
      </c>
      <c r="V17" s="154">
        <f t="shared" si="3"/>
        <v>0</v>
      </c>
      <c r="Y17">
        <f>BAWANA!BA17+BAWANA!BB17</f>
        <v>3.65</v>
      </c>
      <c r="Z17">
        <f>BAWANA!BH17+BAWANA!BI17</f>
        <v>3.65</v>
      </c>
      <c r="AA17">
        <f>BAWANA!AB17+BAWANA!AC17</f>
        <v>3.65</v>
      </c>
      <c r="AB17">
        <f>BAWANA!AI17+BAWANA!AJ17</f>
        <v>3.65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152.69999999999999</v>
      </c>
      <c r="E18">
        <f>BAWANA!AQ18</f>
        <v>0</v>
      </c>
      <c r="F18">
        <f t="shared" si="4"/>
        <v>752</v>
      </c>
      <c r="G18">
        <f t="shared" si="5"/>
        <v>152.69999999999999</v>
      </c>
      <c r="H18" s="154"/>
      <c r="I18">
        <f>BRPL_EOD!AO18+BRPL_EOD!AP18</f>
        <v>100</v>
      </c>
      <c r="J18">
        <f>BYPL_EOD!AO18+BYPL_EOD!AP18</f>
        <v>5.7</v>
      </c>
      <c r="K18">
        <f>MES_EOD!AO18+MES_EOD!AP18</f>
        <v>3</v>
      </c>
      <c r="L18">
        <f>NDMC_EOD!AO18+NDMC_EOD!AP18</f>
        <v>14</v>
      </c>
      <c r="M18">
        <f>TPDDL_EOD!AO18+TPDDL_EOD!AP18</f>
        <v>30</v>
      </c>
      <c r="N18">
        <f t="shared" si="0"/>
        <v>152.69999999999999</v>
      </c>
      <c r="O18" s="154">
        <f t="shared" si="1"/>
        <v>0</v>
      </c>
      <c r="P18">
        <v>100</v>
      </c>
      <c r="Q18">
        <v>5.7</v>
      </c>
      <c r="R18">
        <v>3</v>
      </c>
      <c r="S18">
        <v>14</v>
      </c>
      <c r="T18">
        <v>30</v>
      </c>
      <c r="U18" s="156">
        <f t="shared" si="2"/>
        <v>152.69999999999999</v>
      </c>
      <c r="V18" s="154">
        <f t="shared" si="3"/>
        <v>0</v>
      </c>
      <c r="Y18">
        <f>BAWANA!BA18+BAWANA!BB18</f>
        <v>3.65</v>
      </c>
      <c r="Z18">
        <f>BAWANA!BH18+BAWANA!BI18</f>
        <v>3.65</v>
      </c>
      <c r="AA18">
        <f>BAWANA!AB18+BAWANA!AC18</f>
        <v>3.65</v>
      </c>
      <c r="AB18">
        <f>BAWANA!AI18+BAWANA!AJ18</f>
        <v>3.65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152.69999999999999</v>
      </c>
      <c r="E19">
        <f>BAWANA!AQ19</f>
        <v>0</v>
      </c>
      <c r="F19">
        <f t="shared" si="4"/>
        <v>752</v>
      </c>
      <c r="G19">
        <f t="shared" si="5"/>
        <v>152.69999999999999</v>
      </c>
      <c r="H19" s="154"/>
      <c r="I19">
        <f>BRPL_EOD!AO19+BRPL_EOD!AP19</f>
        <v>100</v>
      </c>
      <c r="J19">
        <f>BYPL_EOD!AO19+BYPL_EOD!AP19</f>
        <v>5.7</v>
      </c>
      <c r="K19">
        <f>MES_EOD!AO19+MES_EOD!AP19</f>
        <v>3</v>
      </c>
      <c r="L19">
        <f>NDMC_EOD!AO19+NDMC_EOD!AP19</f>
        <v>14</v>
      </c>
      <c r="M19">
        <f>TPDDL_EOD!AO19+TPDDL_EOD!AP19</f>
        <v>30</v>
      </c>
      <c r="N19">
        <f t="shared" si="0"/>
        <v>152.69999999999999</v>
      </c>
      <c r="O19" s="154">
        <f t="shared" si="1"/>
        <v>0</v>
      </c>
      <c r="P19">
        <v>100</v>
      </c>
      <c r="Q19">
        <v>5.7</v>
      </c>
      <c r="R19">
        <v>3</v>
      </c>
      <c r="S19">
        <v>14</v>
      </c>
      <c r="T19">
        <v>30</v>
      </c>
      <c r="U19" s="156">
        <f t="shared" si="2"/>
        <v>152.69999999999999</v>
      </c>
      <c r="V19" s="154">
        <f t="shared" si="3"/>
        <v>0</v>
      </c>
      <c r="Y19">
        <f>BAWANA!BA19+BAWANA!BB19</f>
        <v>3.65</v>
      </c>
      <c r="Z19">
        <f>BAWANA!BH19+BAWANA!BI19</f>
        <v>3.65</v>
      </c>
      <c r="AA19">
        <f>BAWANA!AB19+BAWANA!AC19</f>
        <v>3.65</v>
      </c>
      <c r="AB19">
        <f>BAWANA!AI19+BAWANA!AJ19</f>
        <v>3.65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152.69999999999999</v>
      </c>
      <c r="E20">
        <f>BAWANA!AQ20</f>
        <v>0</v>
      </c>
      <c r="F20">
        <f t="shared" si="4"/>
        <v>752</v>
      </c>
      <c r="G20">
        <f t="shared" si="5"/>
        <v>152.69999999999999</v>
      </c>
      <c r="H20" s="154"/>
      <c r="I20">
        <f>BRPL_EOD!AO20+BRPL_EOD!AP20</f>
        <v>100</v>
      </c>
      <c r="J20">
        <f>BYPL_EOD!AO20+BYPL_EOD!AP20</f>
        <v>5.7</v>
      </c>
      <c r="K20">
        <f>MES_EOD!AO20+MES_EOD!AP20</f>
        <v>3</v>
      </c>
      <c r="L20">
        <f>NDMC_EOD!AO20+NDMC_EOD!AP20</f>
        <v>14</v>
      </c>
      <c r="M20">
        <f>TPDDL_EOD!AO20+TPDDL_EOD!AP20</f>
        <v>30</v>
      </c>
      <c r="N20">
        <f t="shared" si="0"/>
        <v>152.69999999999999</v>
      </c>
      <c r="O20" s="154">
        <f t="shared" si="1"/>
        <v>0</v>
      </c>
      <c r="P20">
        <v>100</v>
      </c>
      <c r="Q20">
        <v>5.7</v>
      </c>
      <c r="R20">
        <v>3</v>
      </c>
      <c r="S20">
        <v>14</v>
      </c>
      <c r="T20">
        <v>30</v>
      </c>
      <c r="U20" s="156">
        <f t="shared" si="2"/>
        <v>152.69999999999999</v>
      </c>
      <c r="V20" s="154">
        <f t="shared" si="3"/>
        <v>0</v>
      </c>
      <c r="Y20">
        <f>BAWANA!BA20+BAWANA!BB20</f>
        <v>3.65</v>
      </c>
      <c r="Z20">
        <f>BAWANA!BH20+BAWANA!BI20</f>
        <v>3.65</v>
      </c>
      <c r="AA20">
        <f>BAWANA!AB20+BAWANA!AC20</f>
        <v>3.65</v>
      </c>
      <c r="AB20">
        <f>BAWANA!AI20+BAWANA!AJ20</f>
        <v>3.65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152.69999999999999</v>
      </c>
      <c r="E21">
        <f>BAWANA!AQ21</f>
        <v>0</v>
      </c>
      <c r="F21">
        <f t="shared" si="4"/>
        <v>752</v>
      </c>
      <c r="G21">
        <f t="shared" si="5"/>
        <v>152.69999999999999</v>
      </c>
      <c r="H21" s="154"/>
      <c r="I21">
        <f>BRPL_EOD!AO21+BRPL_EOD!AP21</f>
        <v>100</v>
      </c>
      <c r="J21">
        <f>BYPL_EOD!AO21+BYPL_EOD!AP21</f>
        <v>5.7</v>
      </c>
      <c r="K21">
        <f>MES_EOD!AO21+MES_EOD!AP21</f>
        <v>3</v>
      </c>
      <c r="L21">
        <f>NDMC_EOD!AO21+NDMC_EOD!AP21</f>
        <v>14</v>
      </c>
      <c r="M21">
        <f>TPDDL_EOD!AO21+TPDDL_EOD!AP21</f>
        <v>30</v>
      </c>
      <c r="N21">
        <f t="shared" si="0"/>
        <v>152.69999999999999</v>
      </c>
      <c r="O21" s="154">
        <f t="shared" si="1"/>
        <v>0</v>
      </c>
      <c r="P21">
        <v>100</v>
      </c>
      <c r="Q21">
        <v>5.7</v>
      </c>
      <c r="R21">
        <v>3</v>
      </c>
      <c r="S21">
        <v>14</v>
      </c>
      <c r="T21">
        <v>30</v>
      </c>
      <c r="U21" s="156">
        <f t="shared" si="2"/>
        <v>152.69999999999999</v>
      </c>
      <c r="V21" s="154">
        <f t="shared" si="3"/>
        <v>0</v>
      </c>
      <c r="Y21">
        <f>BAWANA!BA21+BAWANA!BB21</f>
        <v>3.65</v>
      </c>
      <c r="Z21">
        <f>BAWANA!BH21+BAWANA!BI21</f>
        <v>3.65</v>
      </c>
      <c r="AA21">
        <f>BAWANA!AB21+BAWANA!AC21</f>
        <v>3.65</v>
      </c>
      <c r="AB21">
        <f>BAWANA!AI21+BAWANA!AJ21</f>
        <v>3.65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152.69999999999999</v>
      </c>
      <c r="E22">
        <f>BAWANA!AQ22</f>
        <v>0</v>
      </c>
      <c r="F22">
        <f t="shared" si="4"/>
        <v>752</v>
      </c>
      <c r="G22">
        <f t="shared" si="5"/>
        <v>152.69999999999999</v>
      </c>
      <c r="H22" s="154"/>
      <c r="I22">
        <f>BRPL_EOD!AO22+BRPL_EOD!AP22</f>
        <v>100</v>
      </c>
      <c r="J22">
        <f>BYPL_EOD!AO22+BYPL_EOD!AP22</f>
        <v>5.7</v>
      </c>
      <c r="K22">
        <f>MES_EOD!AO22+MES_EOD!AP22</f>
        <v>3</v>
      </c>
      <c r="L22">
        <f>NDMC_EOD!AO22+NDMC_EOD!AP22</f>
        <v>14</v>
      </c>
      <c r="M22">
        <f>TPDDL_EOD!AO22+TPDDL_EOD!AP22</f>
        <v>30</v>
      </c>
      <c r="N22">
        <f t="shared" si="0"/>
        <v>152.69999999999999</v>
      </c>
      <c r="O22" s="154">
        <f t="shared" si="1"/>
        <v>0</v>
      </c>
      <c r="P22">
        <v>100</v>
      </c>
      <c r="Q22">
        <v>5.7</v>
      </c>
      <c r="R22">
        <v>3</v>
      </c>
      <c r="S22">
        <v>14</v>
      </c>
      <c r="T22">
        <v>30</v>
      </c>
      <c r="U22" s="156">
        <f t="shared" si="2"/>
        <v>152.69999999999999</v>
      </c>
      <c r="V22" s="154">
        <f t="shared" si="3"/>
        <v>0</v>
      </c>
      <c r="Y22">
        <f>BAWANA!BA22+BAWANA!BB22</f>
        <v>3.65</v>
      </c>
      <c r="Z22">
        <f>BAWANA!BH22+BAWANA!BI22</f>
        <v>3.65</v>
      </c>
      <c r="AA22">
        <f>BAWANA!AB22+BAWANA!AC22</f>
        <v>3.65</v>
      </c>
      <c r="AB22">
        <f>BAWANA!AI22+BAWANA!AJ22</f>
        <v>3.65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152.69999999999999</v>
      </c>
      <c r="E23">
        <f>BAWANA!AQ23</f>
        <v>0</v>
      </c>
      <c r="F23">
        <f t="shared" si="4"/>
        <v>752</v>
      </c>
      <c r="G23">
        <f t="shared" si="5"/>
        <v>152.69999999999999</v>
      </c>
      <c r="H23" s="154"/>
      <c r="I23">
        <f>BRPL_EOD!AO23+BRPL_EOD!AP23</f>
        <v>100</v>
      </c>
      <c r="J23">
        <f>BYPL_EOD!AO23+BYPL_EOD!AP23</f>
        <v>5.7</v>
      </c>
      <c r="K23">
        <f>MES_EOD!AO23+MES_EOD!AP23</f>
        <v>3</v>
      </c>
      <c r="L23">
        <f>NDMC_EOD!AO23+NDMC_EOD!AP23</f>
        <v>14</v>
      </c>
      <c r="M23">
        <f>TPDDL_EOD!AO23+TPDDL_EOD!AP23</f>
        <v>30</v>
      </c>
      <c r="N23">
        <f t="shared" si="0"/>
        <v>152.69999999999999</v>
      </c>
      <c r="O23" s="154">
        <f t="shared" si="1"/>
        <v>0</v>
      </c>
      <c r="P23">
        <v>100</v>
      </c>
      <c r="Q23">
        <v>5.7</v>
      </c>
      <c r="R23">
        <v>3</v>
      </c>
      <c r="S23">
        <v>14</v>
      </c>
      <c r="T23">
        <v>30</v>
      </c>
      <c r="U23" s="156">
        <f t="shared" si="2"/>
        <v>152.69999999999999</v>
      </c>
      <c r="V23" s="154">
        <f t="shared" si="3"/>
        <v>0</v>
      </c>
      <c r="Y23">
        <f>BAWANA!BA23+BAWANA!BB23</f>
        <v>3.65</v>
      </c>
      <c r="Z23">
        <f>BAWANA!BH23+BAWANA!BI23</f>
        <v>3.65</v>
      </c>
      <c r="AA23">
        <f>BAWANA!AB23+BAWANA!AC23</f>
        <v>3.65</v>
      </c>
      <c r="AB23">
        <f>BAWANA!AI23+BAWANA!AJ23</f>
        <v>3.65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152.69999999999999</v>
      </c>
      <c r="E24">
        <f>BAWANA!AQ24</f>
        <v>0</v>
      </c>
      <c r="F24">
        <f t="shared" si="4"/>
        <v>752</v>
      </c>
      <c r="G24">
        <f t="shared" si="5"/>
        <v>152.69999999999999</v>
      </c>
      <c r="H24" s="154"/>
      <c r="I24">
        <f>BRPL_EOD!AO24+BRPL_EOD!AP24</f>
        <v>100</v>
      </c>
      <c r="J24">
        <f>BYPL_EOD!AO24+BYPL_EOD!AP24</f>
        <v>5.7</v>
      </c>
      <c r="K24">
        <f>MES_EOD!AO24+MES_EOD!AP24</f>
        <v>3</v>
      </c>
      <c r="L24">
        <f>NDMC_EOD!AO24+NDMC_EOD!AP24</f>
        <v>14</v>
      </c>
      <c r="M24">
        <f>TPDDL_EOD!AO24+TPDDL_EOD!AP24</f>
        <v>30</v>
      </c>
      <c r="N24">
        <f t="shared" si="0"/>
        <v>152.69999999999999</v>
      </c>
      <c r="O24" s="154">
        <f t="shared" si="1"/>
        <v>0</v>
      </c>
      <c r="P24">
        <v>100</v>
      </c>
      <c r="Q24">
        <v>5.7</v>
      </c>
      <c r="R24">
        <v>3</v>
      </c>
      <c r="S24">
        <v>14</v>
      </c>
      <c r="T24">
        <v>30</v>
      </c>
      <c r="U24" s="156">
        <f t="shared" si="2"/>
        <v>152.69999999999999</v>
      </c>
      <c r="V24" s="154">
        <f t="shared" si="3"/>
        <v>0</v>
      </c>
      <c r="Y24">
        <f>BAWANA!BA24+BAWANA!BB24</f>
        <v>3.65</v>
      </c>
      <c r="Z24">
        <f>BAWANA!BH24+BAWANA!BI24</f>
        <v>3.65</v>
      </c>
      <c r="AA24">
        <f>BAWANA!AB24+BAWANA!AC24</f>
        <v>3.65</v>
      </c>
      <c r="AB24">
        <f>BAWANA!AI24+BAWANA!AJ24</f>
        <v>3.65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152.69999999999999</v>
      </c>
      <c r="E25">
        <f>BAWANA!AQ25</f>
        <v>0</v>
      </c>
      <c r="F25">
        <f t="shared" si="4"/>
        <v>752</v>
      </c>
      <c r="G25">
        <f t="shared" si="5"/>
        <v>152.69999999999999</v>
      </c>
      <c r="H25" s="154"/>
      <c r="I25">
        <f>BRPL_EOD!AO25+BRPL_EOD!AP25</f>
        <v>100</v>
      </c>
      <c r="J25">
        <f>BYPL_EOD!AO25+BYPL_EOD!AP25</f>
        <v>5.7</v>
      </c>
      <c r="K25">
        <f>MES_EOD!AO25+MES_EOD!AP25</f>
        <v>3</v>
      </c>
      <c r="L25">
        <f>NDMC_EOD!AO25+NDMC_EOD!AP25</f>
        <v>14</v>
      </c>
      <c r="M25">
        <f>TPDDL_EOD!AO25+TPDDL_EOD!AP25</f>
        <v>30</v>
      </c>
      <c r="N25">
        <f t="shared" si="0"/>
        <v>152.69999999999999</v>
      </c>
      <c r="O25" s="154">
        <f t="shared" si="1"/>
        <v>0</v>
      </c>
      <c r="P25">
        <v>100</v>
      </c>
      <c r="Q25">
        <v>5.7</v>
      </c>
      <c r="R25">
        <v>3</v>
      </c>
      <c r="S25">
        <v>14</v>
      </c>
      <c r="T25">
        <v>30</v>
      </c>
      <c r="U25" s="156">
        <f t="shared" si="2"/>
        <v>152.69999999999999</v>
      </c>
      <c r="V25" s="154">
        <f t="shared" si="3"/>
        <v>0</v>
      </c>
      <c r="Y25">
        <f>BAWANA!BA25+BAWANA!BB25</f>
        <v>3.65</v>
      </c>
      <c r="Z25">
        <f>BAWANA!BH25+BAWANA!BI25</f>
        <v>3.65</v>
      </c>
      <c r="AA25">
        <f>BAWANA!AB25+BAWANA!AC25</f>
        <v>3.65</v>
      </c>
      <c r="AB25">
        <f>BAWANA!AI25+BAWANA!AJ25</f>
        <v>3.65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152.69999999999999</v>
      </c>
      <c r="E26">
        <f>BAWANA!AQ26</f>
        <v>0</v>
      </c>
      <c r="F26">
        <f t="shared" si="4"/>
        <v>752</v>
      </c>
      <c r="G26">
        <f t="shared" si="5"/>
        <v>152.69999999999999</v>
      </c>
      <c r="H26" s="154"/>
      <c r="I26">
        <f>BRPL_EOD!AO26+BRPL_EOD!AP26</f>
        <v>100</v>
      </c>
      <c r="J26">
        <f>BYPL_EOD!AO26+BYPL_EOD!AP26</f>
        <v>5.7</v>
      </c>
      <c r="K26">
        <f>MES_EOD!AO26+MES_EOD!AP26</f>
        <v>3</v>
      </c>
      <c r="L26">
        <f>NDMC_EOD!AO26+NDMC_EOD!AP26</f>
        <v>14</v>
      </c>
      <c r="M26">
        <f>TPDDL_EOD!AO26+TPDDL_EOD!AP26</f>
        <v>30</v>
      </c>
      <c r="N26">
        <f t="shared" si="0"/>
        <v>152.69999999999999</v>
      </c>
      <c r="O26" s="154">
        <f t="shared" si="1"/>
        <v>0</v>
      </c>
      <c r="P26">
        <v>100</v>
      </c>
      <c r="Q26">
        <v>5.7</v>
      </c>
      <c r="R26">
        <v>3</v>
      </c>
      <c r="S26">
        <v>14</v>
      </c>
      <c r="T26">
        <v>30</v>
      </c>
      <c r="U26" s="156">
        <f t="shared" si="2"/>
        <v>152.69999999999999</v>
      </c>
      <c r="V26" s="154">
        <f t="shared" si="3"/>
        <v>0</v>
      </c>
      <c r="Y26">
        <f>BAWANA!BA26+BAWANA!BB26</f>
        <v>3.65</v>
      </c>
      <c r="Z26">
        <f>BAWANA!BH26+BAWANA!BI26</f>
        <v>3.65</v>
      </c>
      <c r="AA26">
        <f>BAWANA!AB26+BAWANA!AC26</f>
        <v>3.65</v>
      </c>
      <c r="AB26">
        <f>BAWANA!AI26+BAWANA!AJ26</f>
        <v>3.65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152.69999999999999</v>
      </c>
      <c r="E27">
        <f>BAWANA!AQ27</f>
        <v>0</v>
      </c>
      <c r="F27">
        <f t="shared" si="4"/>
        <v>752</v>
      </c>
      <c r="G27">
        <f t="shared" si="5"/>
        <v>152.69999999999999</v>
      </c>
      <c r="H27" s="154"/>
      <c r="I27">
        <f>BRPL_EOD!AO27+BRPL_EOD!AP27</f>
        <v>100</v>
      </c>
      <c r="J27">
        <f>BYPL_EOD!AO27+BYPL_EOD!AP27</f>
        <v>5.7</v>
      </c>
      <c r="K27">
        <f>MES_EOD!AO27+MES_EOD!AP27</f>
        <v>3</v>
      </c>
      <c r="L27">
        <f>NDMC_EOD!AO27+NDMC_EOD!AP27</f>
        <v>14</v>
      </c>
      <c r="M27">
        <f>TPDDL_EOD!AO27+TPDDL_EOD!AP27</f>
        <v>30</v>
      </c>
      <c r="N27">
        <f t="shared" si="0"/>
        <v>152.69999999999999</v>
      </c>
      <c r="O27" s="154">
        <f t="shared" si="1"/>
        <v>0</v>
      </c>
      <c r="P27">
        <v>100</v>
      </c>
      <c r="Q27">
        <v>5.7</v>
      </c>
      <c r="R27">
        <v>3</v>
      </c>
      <c r="S27">
        <v>14</v>
      </c>
      <c r="T27">
        <v>30</v>
      </c>
      <c r="U27" s="156">
        <f t="shared" si="2"/>
        <v>152.69999999999999</v>
      </c>
      <c r="V27" s="154">
        <f t="shared" si="3"/>
        <v>0</v>
      </c>
      <c r="Y27">
        <f>BAWANA!BA27+BAWANA!BB27</f>
        <v>3.65</v>
      </c>
      <c r="Z27">
        <f>BAWANA!BH27+BAWANA!BI27</f>
        <v>3.65</v>
      </c>
      <c r="AA27">
        <f>BAWANA!AB27+BAWANA!AC27</f>
        <v>3.65</v>
      </c>
      <c r="AB27">
        <f>BAWANA!AI27+BAWANA!AJ27</f>
        <v>3.65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152.69999999999999</v>
      </c>
      <c r="E28">
        <f>BAWANA!AQ28</f>
        <v>0</v>
      </c>
      <c r="F28">
        <f t="shared" si="4"/>
        <v>752</v>
      </c>
      <c r="G28">
        <f t="shared" si="5"/>
        <v>152.69999999999999</v>
      </c>
      <c r="H28" s="154"/>
      <c r="I28">
        <f>BRPL_EOD!AO28+BRPL_EOD!AP28</f>
        <v>100</v>
      </c>
      <c r="J28">
        <f>BYPL_EOD!AO28+BYPL_EOD!AP28</f>
        <v>5.7</v>
      </c>
      <c r="K28">
        <f>MES_EOD!AO28+MES_EOD!AP28</f>
        <v>3</v>
      </c>
      <c r="L28">
        <f>NDMC_EOD!AO28+NDMC_EOD!AP28</f>
        <v>14</v>
      </c>
      <c r="M28">
        <f>TPDDL_EOD!AO28+TPDDL_EOD!AP28</f>
        <v>30</v>
      </c>
      <c r="N28">
        <f t="shared" si="0"/>
        <v>152.69999999999999</v>
      </c>
      <c r="O28" s="154">
        <f t="shared" si="1"/>
        <v>0</v>
      </c>
      <c r="P28">
        <v>100</v>
      </c>
      <c r="Q28">
        <v>5.7</v>
      </c>
      <c r="R28">
        <v>3</v>
      </c>
      <c r="S28">
        <v>14</v>
      </c>
      <c r="T28">
        <v>30</v>
      </c>
      <c r="U28" s="156">
        <f t="shared" si="2"/>
        <v>152.69999999999999</v>
      </c>
      <c r="V28" s="154">
        <f t="shared" si="3"/>
        <v>0</v>
      </c>
      <c r="Y28">
        <f>BAWANA!BA28+BAWANA!BB28</f>
        <v>3.65</v>
      </c>
      <c r="Z28">
        <f>BAWANA!BH28+BAWANA!BI28</f>
        <v>3.65</v>
      </c>
      <c r="AA28">
        <f>BAWANA!AB28+BAWANA!AC28</f>
        <v>3.65</v>
      </c>
      <c r="AB28">
        <f>BAWANA!AI28+BAWANA!AJ28</f>
        <v>3.65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152.69999999999999</v>
      </c>
      <c r="E29">
        <f>BAWANA!AQ29</f>
        <v>0</v>
      </c>
      <c r="F29">
        <f t="shared" si="4"/>
        <v>752</v>
      </c>
      <c r="G29">
        <f t="shared" si="5"/>
        <v>152.69999999999999</v>
      </c>
      <c r="H29" s="154"/>
      <c r="I29">
        <f>BRPL_EOD!AO29+BRPL_EOD!AP29</f>
        <v>100</v>
      </c>
      <c r="J29">
        <f>BYPL_EOD!AO29+BYPL_EOD!AP29</f>
        <v>5.7</v>
      </c>
      <c r="K29">
        <f>MES_EOD!AO29+MES_EOD!AP29</f>
        <v>3</v>
      </c>
      <c r="L29">
        <f>NDMC_EOD!AO29+NDMC_EOD!AP29</f>
        <v>14</v>
      </c>
      <c r="M29">
        <f>TPDDL_EOD!AO29+TPDDL_EOD!AP29</f>
        <v>30</v>
      </c>
      <c r="N29">
        <f t="shared" si="0"/>
        <v>152.69999999999999</v>
      </c>
      <c r="O29" s="154">
        <f t="shared" si="1"/>
        <v>0</v>
      </c>
      <c r="P29">
        <v>100</v>
      </c>
      <c r="Q29">
        <v>5.7</v>
      </c>
      <c r="R29">
        <v>3</v>
      </c>
      <c r="S29">
        <v>14</v>
      </c>
      <c r="T29">
        <v>30</v>
      </c>
      <c r="U29" s="156">
        <f t="shared" si="2"/>
        <v>152.69999999999999</v>
      </c>
      <c r="V29" s="154">
        <f t="shared" si="3"/>
        <v>0</v>
      </c>
      <c r="Y29">
        <f>BAWANA!BA29+BAWANA!BB29</f>
        <v>3.65</v>
      </c>
      <c r="Z29">
        <f>BAWANA!BH29+BAWANA!BI29</f>
        <v>3.65</v>
      </c>
      <c r="AA29">
        <f>BAWANA!AB29+BAWANA!AC29</f>
        <v>3.65</v>
      </c>
      <c r="AB29">
        <f>BAWANA!AI29+BAWANA!AJ29</f>
        <v>3.65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152.69999999999999</v>
      </c>
      <c r="E30">
        <f>BAWANA!AQ30</f>
        <v>0</v>
      </c>
      <c r="F30">
        <f t="shared" si="4"/>
        <v>752</v>
      </c>
      <c r="G30">
        <f t="shared" si="5"/>
        <v>152.69999999999999</v>
      </c>
      <c r="H30" s="154"/>
      <c r="I30">
        <f>BRPL_EOD!AO30+BRPL_EOD!AP30</f>
        <v>100</v>
      </c>
      <c r="J30">
        <f>BYPL_EOD!AO30+BYPL_EOD!AP30</f>
        <v>5.7</v>
      </c>
      <c r="K30">
        <f>MES_EOD!AO30+MES_EOD!AP30</f>
        <v>3</v>
      </c>
      <c r="L30">
        <f>NDMC_EOD!AO30+NDMC_EOD!AP30</f>
        <v>14</v>
      </c>
      <c r="M30">
        <f>TPDDL_EOD!AO30+TPDDL_EOD!AP30</f>
        <v>30</v>
      </c>
      <c r="N30">
        <f t="shared" si="0"/>
        <v>152.69999999999999</v>
      </c>
      <c r="O30" s="154">
        <f t="shared" si="1"/>
        <v>0</v>
      </c>
      <c r="P30">
        <v>100</v>
      </c>
      <c r="Q30">
        <v>5.7</v>
      </c>
      <c r="R30">
        <v>3</v>
      </c>
      <c r="S30">
        <v>14</v>
      </c>
      <c r="T30">
        <v>30</v>
      </c>
      <c r="U30" s="156">
        <f t="shared" si="2"/>
        <v>152.69999999999999</v>
      </c>
      <c r="V30" s="154">
        <f t="shared" si="3"/>
        <v>0</v>
      </c>
      <c r="Y30">
        <f>BAWANA!BA30+BAWANA!BB30</f>
        <v>3.65</v>
      </c>
      <c r="Z30">
        <f>BAWANA!BH30+BAWANA!BI30</f>
        <v>3.65</v>
      </c>
      <c r="AA30">
        <f>BAWANA!AB30+BAWANA!AC30</f>
        <v>3.65</v>
      </c>
      <c r="AB30">
        <f>BAWANA!AI30+BAWANA!AJ30</f>
        <v>3.65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152.69999999999999</v>
      </c>
      <c r="E31">
        <f>BAWANA!AQ31</f>
        <v>0</v>
      </c>
      <c r="F31">
        <f t="shared" si="4"/>
        <v>752</v>
      </c>
      <c r="G31">
        <f t="shared" si="5"/>
        <v>152.69999999999999</v>
      </c>
      <c r="H31" s="154"/>
      <c r="I31">
        <f>BRPL_EOD!AO31+BRPL_EOD!AP31</f>
        <v>100</v>
      </c>
      <c r="J31">
        <f>BYPL_EOD!AO31+BYPL_EOD!AP31</f>
        <v>5.7</v>
      </c>
      <c r="K31">
        <f>MES_EOD!AO31+MES_EOD!AP31</f>
        <v>3</v>
      </c>
      <c r="L31">
        <f>NDMC_EOD!AO31+NDMC_EOD!AP31</f>
        <v>14</v>
      </c>
      <c r="M31">
        <f>TPDDL_EOD!AO31+TPDDL_EOD!AP31</f>
        <v>30</v>
      </c>
      <c r="N31">
        <f t="shared" si="0"/>
        <v>152.69999999999999</v>
      </c>
      <c r="O31" s="154">
        <f t="shared" si="1"/>
        <v>0</v>
      </c>
      <c r="P31">
        <v>100</v>
      </c>
      <c r="Q31">
        <v>5.7</v>
      </c>
      <c r="R31">
        <v>3</v>
      </c>
      <c r="S31">
        <v>14</v>
      </c>
      <c r="T31">
        <v>30</v>
      </c>
      <c r="U31" s="156">
        <f t="shared" si="2"/>
        <v>152.69999999999999</v>
      </c>
      <c r="V31" s="154">
        <f t="shared" si="3"/>
        <v>0</v>
      </c>
      <c r="Y31">
        <f>BAWANA!BA31+BAWANA!BB31</f>
        <v>3.65</v>
      </c>
      <c r="Z31">
        <f>BAWANA!BH31+BAWANA!BI31</f>
        <v>3.65</v>
      </c>
      <c r="AA31">
        <f>BAWANA!AB31+BAWANA!AC31</f>
        <v>3.65</v>
      </c>
      <c r="AB31">
        <f>BAWANA!AI31+BAWANA!AJ31</f>
        <v>3.65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152.69999999999999</v>
      </c>
      <c r="E32">
        <f>BAWANA!AQ32</f>
        <v>0</v>
      </c>
      <c r="F32">
        <f t="shared" si="4"/>
        <v>752</v>
      </c>
      <c r="G32">
        <f t="shared" si="5"/>
        <v>152.69999999999999</v>
      </c>
      <c r="H32" s="154"/>
      <c r="I32">
        <f>BRPL_EOD!AO32+BRPL_EOD!AP32</f>
        <v>100</v>
      </c>
      <c r="J32">
        <f>BYPL_EOD!AO32+BYPL_EOD!AP32</f>
        <v>5.7</v>
      </c>
      <c r="K32">
        <f>MES_EOD!AO32+MES_EOD!AP32</f>
        <v>3</v>
      </c>
      <c r="L32">
        <f>NDMC_EOD!AO32+NDMC_EOD!AP32</f>
        <v>14</v>
      </c>
      <c r="M32">
        <f>TPDDL_EOD!AO32+TPDDL_EOD!AP32</f>
        <v>30</v>
      </c>
      <c r="N32">
        <f t="shared" si="0"/>
        <v>152.69999999999999</v>
      </c>
      <c r="O32" s="154">
        <f t="shared" si="1"/>
        <v>0</v>
      </c>
      <c r="P32">
        <v>100</v>
      </c>
      <c r="Q32">
        <v>5.7</v>
      </c>
      <c r="R32">
        <v>3</v>
      </c>
      <c r="S32">
        <v>14</v>
      </c>
      <c r="T32">
        <v>30</v>
      </c>
      <c r="U32" s="156">
        <f t="shared" si="2"/>
        <v>152.69999999999999</v>
      </c>
      <c r="V32" s="154">
        <f t="shared" si="3"/>
        <v>0</v>
      </c>
      <c r="Y32">
        <f>BAWANA!BA32+BAWANA!BB32</f>
        <v>3.65</v>
      </c>
      <c r="Z32">
        <f>BAWANA!BH32+BAWANA!BI32</f>
        <v>3.65</v>
      </c>
      <c r="AA32">
        <f>BAWANA!AB32+BAWANA!AC32</f>
        <v>3.65</v>
      </c>
      <c r="AB32">
        <f>BAWANA!AI32+BAWANA!AJ32</f>
        <v>3.65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152.69999999999999</v>
      </c>
      <c r="E33">
        <f>BAWANA!AQ33</f>
        <v>0</v>
      </c>
      <c r="F33">
        <f t="shared" si="4"/>
        <v>752</v>
      </c>
      <c r="G33">
        <f t="shared" si="5"/>
        <v>152.69999999999999</v>
      </c>
      <c r="H33" s="154"/>
      <c r="I33">
        <f>BRPL_EOD!AO33+BRPL_EOD!AP33</f>
        <v>100</v>
      </c>
      <c r="J33">
        <f>BYPL_EOD!AO33+BYPL_EOD!AP33</f>
        <v>5.7</v>
      </c>
      <c r="K33">
        <f>MES_EOD!AO33+MES_EOD!AP33</f>
        <v>3</v>
      </c>
      <c r="L33">
        <f>NDMC_EOD!AO33+NDMC_EOD!AP33</f>
        <v>14</v>
      </c>
      <c r="M33">
        <f>TPDDL_EOD!AO33+TPDDL_EOD!AP33</f>
        <v>30</v>
      </c>
      <c r="N33">
        <f t="shared" si="0"/>
        <v>152.69999999999999</v>
      </c>
      <c r="O33" s="154">
        <f t="shared" si="1"/>
        <v>0</v>
      </c>
      <c r="P33">
        <v>100</v>
      </c>
      <c r="Q33">
        <v>5.7</v>
      </c>
      <c r="R33">
        <v>3</v>
      </c>
      <c r="S33">
        <v>14</v>
      </c>
      <c r="T33">
        <v>30</v>
      </c>
      <c r="U33" s="156">
        <f t="shared" si="2"/>
        <v>152.69999999999999</v>
      </c>
      <c r="V33" s="154">
        <f t="shared" si="3"/>
        <v>0</v>
      </c>
      <c r="Y33">
        <f>BAWANA!BA33+BAWANA!BB33</f>
        <v>3.65</v>
      </c>
      <c r="Z33">
        <f>BAWANA!BH33+BAWANA!BI33</f>
        <v>3.65</v>
      </c>
      <c r="AA33">
        <f>BAWANA!AB33+BAWANA!AC33</f>
        <v>3.65</v>
      </c>
      <c r="AB33">
        <f>BAWANA!AI33+BAWANA!AJ33</f>
        <v>3.65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152.69999999999999</v>
      </c>
      <c r="E34">
        <f>BAWANA!AQ34</f>
        <v>0</v>
      </c>
      <c r="F34">
        <f t="shared" si="4"/>
        <v>752</v>
      </c>
      <c r="G34">
        <f t="shared" si="5"/>
        <v>152.69999999999999</v>
      </c>
      <c r="H34" s="154"/>
      <c r="I34">
        <f>BRPL_EOD!AO34+BRPL_EOD!AP34</f>
        <v>100</v>
      </c>
      <c r="J34">
        <f>BYPL_EOD!AO34+BYPL_EOD!AP34</f>
        <v>5.7</v>
      </c>
      <c r="K34">
        <f>MES_EOD!AO34+MES_EOD!AP34</f>
        <v>3</v>
      </c>
      <c r="L34">
        <f>NDMC_EOD!AO34+NDMC_EOD!AP34</f>
        <v>14</v>
      </c>
      <c r="M34">
        <f>TPDDL_EOD!AO34+TPDDL_EOD!AP34</f>
        <v>30</v>
      </c>
      <c r="N34">
        <f t="shared" si="0"/>
        <v>152.69999999999999</v>
      </c>
      <c r="O34" s="154">
        <f t="shared" si="1"/>
        <v>0</v>
      </c>
      <c r="P34">
        <v>100</v>
      </c>
      <c r="Q34">
        <v>5.7</v>
      </c>
      <c r="R34">
        <v>3</v>
      </c>
      <c r="S34">
        <v>14</v>
      </c>
      <c r="T34">
        <v>30</v>
      </c>
      <c r="U34" s="156">
        <f t="shared" si="2"/>
        <v>152.69999999999999</v>
      </c>
      <c r="V34" s="154">
        <f t="shared" si="3"/>
        <v>0</v>
      </c>
      <c r="Y34">
        <f>BAWANA!BA34+BAWANA!BB34</f>
        <v>3.65</v>
      </c>
      <c r="Z34">
        <f>BAWANA!BH34+BAWANA!BI34</f>
        <v>3.65</v>
      </c>
      <c r="AA34">
        <f>BAWANA!AB34+BAWANA!AC34</f>
        <v>3.65</v>
      </c>
      <c r="AB34">
        <f>BAWANA!AI34+BAWANA!AJ34</f>
        <v>3.65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152.69999999999999</v>
      </c>
      <c r="E35">
        <f>BAWANA!AQ35</f>
        <v>0</v>
      </c>
      <c r="F35">
        <f t="shared" si="4"/>
        <v>752</v>
      </c>
      <c r="G35">
        <f t="shared" si="5"/>
        <v>152.69999999999999</v>
      </c>
      <c r="H35" s="154"/>
      <c r="I35">
        <f>BRPL_EOD!AO35+BRPL_EOD!AP35</f>
        <v>100</v>
      </c>
      <c r="J35">
        <f>BYPL_EOD!AO35+BYPL_EOD!AP35</f>
        <v>5.7</v>
      </c>
      <c r="K35">
        <f>MES_EOD!AO35+MES_EOD!AP35</f>
        <v>3</v>
      </c>
      <c r="L35">
        <f>NDMC_EOD!AO35+NDMC_EOD!AP35</f>
        <v>14</v>
      </c>
      <c r="M35">
        <f>TPDDL_EOD!AO35+TPDDL_EOD!AP35</f>
        <v>30</v>
      </c>
      <c r="N35">
        <f t="shared" si="0"/>
        <v>152.69999999999999</v>
      </c>
      <c r="O35" s="154">
        <f t="shared" si="1"/>
        <v>0</v>
      </c>
      <c r="P35">
        <v>100</v>
      </c>
      <c r="Q35">
        <v>5.7</v>
      </c>
      <c r="R35">
        <v>3</v>
      </c>
      <c r="S35">
        <v>14</v>
      </c>
      <c r="T35">
        <v>30</v>
      </c>
      <c r="U35" s="156">
        <f t="shared" si="2"/>
        <v>152.69999999999999</v>
      </c>
      <c r="V35" s="154">
        <f t="shared" si="3"/>
        <v>0</v>
      </c>
      <c r="Y35">
        <f>BAWANA!BA35+BAWANA!BB35</f>
        <v>3.65</v>
      </c>
      <c r="Z35">
        <f>BAWANA!BH35+BAWANA!BI35</f>
        <v>3.65</v>
      </c>
      <c r="AA35">
        <f>BAWANA!AB35+BAWANA!AC35</f>
        <v>3.65</v>
      </c>
      <c r="AB35">
        <f>BAWANA!AI35+BAWANA!AJ35</f>
        <v>3.65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152.69999999999999</v>
      </c>
      <c r="E36">
        <f>BAWANA!AQ36</f>
        <v>0</v>
      </c>
      <c r="F36">
        <f t="shared" si="4"/>
        <v>752</v>
      </c>
      <c r="G36">
        <f t="shared" si="5"/>
        <v>152.69999999999999</v>
      </c>
      <c r="H36" s="154"/>
      <c r="I36">
        <f>BRPL_EOD!AO36+BRPL_EOD!AP36</f>
        <v>100</v>
      </c>
      <c r="J36">
        <f>BYPL_EOD!AO36+BYPL_EOD!AP36</f>
        <v>5.7</v>
      </c>
      <c r="K36">
        <f>MES_EOD!AO36+MES_EOD!AP36</f>
        <v>3</v>
      </c>
      <c r="L36">
        <f>NDMC_EOD!AO36+NDMC_EOD!AP36</f>
        <v>14</v>
      </c>
      <c r="M36">
        <f>TPDDL_EOD!AO36+TPDDL_EOD!AP36</f>
        <v>30</v>
      </c>
      <c r="N36">
        <f t="shared" si="0"/>
        <v>152.69999999999999</v>
      </c>
      <c r="O36" s="154">
        <f t="shared" si="1"/>
        <v>0</v>
      </c>
      <c r="P36">
        <v>100</v>
      </c>
      <c r="Q36">
        <v>5.7</v>
      </c>
      <c r="R36">
        <v>3</v>
      </c>
      <c r="S36">
        <v>14</v>
      </c>
      <c r="T36">
        <v>30</v>
      </c>
      <c r="U36" s="156">
        <f t="shared" si="2"/>
        <v>152.69999999999999</v>
      </c>
      <c r="V36" s="154">
        <f t="shared" si="3"/>
        <v>0</v>
      </c>
      <c r="Y36">
        <f>BAWANA!BA36+BAWANA!BB36</f>
        <v>3.65</v>
      </c>
      <c r="Z36">
        <f>BAWANA!BH36+BAWANA!BI36</f>
        <v>3.65</v>
      </c>
      <c r="AA36">
        <f>BAWANA!AB36+BAWANA!AC36</f>
        <v>3.65</v>
      </c>
      <c r="AB36">
        <f>BAWANA!AI36+BAWANA!AJ36</f>
        <v>3.65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152.69999999999999</v>
      </c>
      <c r="E37">
        <f>BAWANA!AQ37</f>
        <v>0</v>
      </c>
      <c r="F37">
        <f t="shared" si="4"/>
        <v>752</v>
      </c>
      <c r="G37">
        <f t="shared" si="5"/>
        <v>152.69999999999999</v>
      </c>
      <c r="H37" s="154"/>
      <c r="I37">
        <f>BRPL_EOD!AO37+BRPL_EOD!AP37</f>
        <v>100</v>
      </c>
      <c r="J37">
        <f>BYPL_EOD!AO37+BYPL_EOD!AP37</f>
        <v>5.7</v>
      </c>
      <c r="K37">
        <f>MES_EOD!AO37+MES_EOD!AP37</f>
        <v>3</v>
      </c>
      <c r="L37">
        <f>NDMC_EOD!AO37+NDMC_EOD!AP37</f>
        <v>14</v>
      </c>
      <c r="M37">
        <f>TPDDL_EOD!AO37+TPDDL_EOD!AP37</f>
        <v>30</v>
      </c>
      <c r="N37">
        <f t="shared" si="0"/>
        <v>152.69999999999999</v>
      </c>
      <c r="O37" s="154">
        <f t="shared" si="1"/>
        <v>0</v>
      </c>
      <c r="P37">
        <v>100</v>
      </c>
      <c r="Q37">
        <v>5.7</v>
      </c>
      <c r="R37">
        <v>3</v>
      </c>
      <c r="S37">
        <v>14</v>
      </c>
      <c r="T37">
        <v>30</v>
      </c>
      <c r="U37" s="156">
        <f t="shared" si="2"/>
        <v>152.69999999999999</v>
      </c>
      <c r="V37" s="154">
        <f t="shared" si="3"/>
        <v>0</v>
      </c>
      <c r="Y37">
        <f>BAWANA!BA37+BAWANA!BB37</f>
        <v>3.65</v>
      </c>
      <c r="Z37">
        <f>BAWANA!BH37+BAWANA!BI37</f>
        <v>3.65</v>
      </c>
      <c r="AA37">
        <f>BAWANA!AB37+BAWANA!AC37</f>
        <v>3.65</v>
      </c>
      <c r="AB37">
        <f>BAWANA!AI37+BAWANA!AJ37</f>
        <v>3.65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152.69999999999999</v>
      </c>
      <c r="E38">
        <f>BAWANA!AQ38</f>
        <v>0</v>
      </c>
      <c r="F38">
        <f t="shared" si="4"/>
        <v>752</v>
      </c>
      <c r="G38">
        <f t="shared" si="5"/>
        <v>152.69999999999999</v>
      </c>
      <c r="H38" s="154"/>
      <c r="I38">
        <f>BRPL_EOD!AO38+BRPL_EOD!AP38</f>
        <v>100</v>
      </c>
      <c r="J38">
        <f>BYPL_EOD!AO38+BYPL_EOD!AP38</f>
        <v>5.7</v>
      </c>
      <c r="K38">
        <f>MES_EOD!AO38+MES_EOD!AP38</f>
        <v>3</v>
      </c>
      <c r="L38">
        <f>NDMC_EOD!AO38+NDMC_EOD!AP38</f>
        <v>14</v>
      </c>
      <c r="M38">
        <f>TPDDL_EOD!AO38+TPDDL_EOD!AP38</f>
        <v>30</v>
      </c>
      <c r="N38">
        <f t="shared" si="0"/>
        <v>152.69999999999999</v>
      </c>
      <c r="O38" s="154">
        <f t="shared" si="1"/>
        <v>0</v>
      </c>
      <c r="P38">
        <v>100</v>
      </c>
      <c r="Q38">
        <v>5.7</v>
      </c>
      <c r="R38">
        <v>3</v>
      </c>
      <c r="S38">
        <v>14</v>
      </c>
      <c r="T38">
        <v>30</v>
      </c>
      <c r="U38" s="156">
        <f t="shared" si="2"/>
        <v>152.69999999999999</v>
      </c>
      <c r="V38" s="154">
        <f t="shared" si="3"/>
        <v>0</v>
      </c>
      <c r="Y38">
        <f>BAWANA!BA38+BAWANA!BB38</f>
        <v>3.65</v>
      </c>
      <c r="Z38">
        <f>BAWANA!BH38+BAWANA!BI38</f>
        <v>3.65</v>
      </c>
      <c r="AA38">
        <f>BAWANA!AB38+BAWANA!AC38</f>
        <v>3.65</v>
      </c>
      <c r="AB38">
        <f>BAWANA!AI38+BAWANA!AJ38</f>
        <v>3.65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152.69999999999999</v>
      </c>
      <c r="E39">
        <f>BAWANA!AQ39</f>
        <v>0</v>
      </c>
      <c r="F39">
        <f t="shared" si="4"/>
        <v>752</v>
      </c>
      <c r="G39">
        <f t="shared" si="5"/>
        <v>152.69999999999999</v>
      </c>
      <c r="H39" s="154"/>
      <c r="I39">
        <f>BRPL_EOD!AO39+BRPL_EOD!AP39</f>
        <v>100</v>
      </c>
      <c r="J39">
        <f>BYPL_EOD!AO39+BYPL_EOD!AP39</f>
        <v>5.7</v>
      </c>
      <c r="K39">
        <f>MES_EOD!AO39+MES_EOD!AP39</f>
        <v>3</v>
      </c>
      <c r="L39">
        <f>NDMC_EOD!AO39+NDMC_EOD!AP39</f>
        <v>14</v>
      </c>
      <c r="M39">
        <f>TPDDL_EOD!AO39+TPDDL_EOD!AP39</f>
        <v>30</v>
      </c>
      <c r="N39">
        <f t="shared" si="0"/>
        <v>152.69999999999999</v>
      </c>
      <c r="O39" s="154">
        <f t="shared" si="1"/>
        <v>0</v>
      </c>
      <c r="P39">
        <v>100</v>
      </c>
      <c r="Q39">
        <v>5.7</v>
      </c>
      <c r="R39">
        <v>3</v>
      </c>
      <c r="S39">
        <v>14</v>
      </c>
      <c r="T39">
        <v>30</v>
      </c>
      <c r="U39" s="156">
        <f t="shared" si="2"/>
        <v>152.69999999999999</v>
      </c>
      <c r="V39" s="154">
        <f t="shared" si="3"/>
        <v>0</v>
      </c>
      <c r="Y39">
        <f>BAWANA!BA39+BAWANA!BB39</f>
        <v>3.65</v>
      </c>
      <c r="Z39">
        <f>BAWANA!BH39+BAWANA!BI39</f>
        <v>3.65</v>
      </c>
      <c r="AA39">
        <f>BAWANA!AB39+BAWANA!AC39</f>
        <v>3.65</v>
      </c>
      <c r="AB39">
        <f>BAWANA!AI39+BAWANA!AJ39</f>
        <v>3.65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152.69999999999999</v>
      </c>
      <c r="E40">
        <f>BAWANA!AQ40</f>
        <v>0</v>
      </c>
      <c r="F40">
        <f t="shared" si="4"/>
        <v>752</v>
      </c>
      <c r="G40">
        <f t="shared" si="5"/>
        <v>152.69999999999999</v>
      </c>
      <c r="H40" s="154"/>
      <c r="I40">
        <f>BRPL_EOD!AO40+BRPL_EOD!AP40</f>
        <v>100</v>
      </c>
      <c r="J40">
        <f>BYPL_EOD!AO40+BYPL_EOD!AP40</f>
        <v>5.7</v>
      </c>
      <c r="K40">
        <f>MES_EOD!AO40+MES_EOD!AP40</f>
        <v>3</v>
      </c>
      <c r="L40">
        <f>NDMC_EOD!AO40+NDMC_EOD!AP40</f>
        <v>14</v>
      </c>
      <c r="M40">
        <f>TPDDL_EOD!AO40+TPDDL_EOD!AP40</f>
        <v>30</v>
      </c>
      <c r="N40">
        <f t="shared" si="0"/>
        <v>152.69999999999999</v>
      </c>
      <c r="O40" s="154">
        <f t="shared" si="1"/>
        <v>0</v>
      </c>
      <c r="P40">
        <v>100</v>
      </c>
      <c r="Q40">
        <v>5.7</v>
      </c>
      <c r="R40">
        <v>3</v>
      </c>
      <c r="S40">
        <v>14</v>
      </c>
      <c r="T40">
        <v>30</v>
      </c>
      <c r="U40" s="156">
        <f t="shared" si="2"/>
        <v>152.69999999999999</v>
      </c>
      <c r="V40" s="154">
        <f t="shared" si="3"/>
        <v>0</v>
      </c>
      <c r="Y40">
        <f>BAWANA!BA40+BAWANA!BB40</f>
        <v>3.65</v>
      </c>
      <c r="Z40">
        <f>BAWANA!BH40+BAWANA!BI40</f>
        <v>3.65</v>
      </c>
      <c r="AA40">
        <f>BAWANA!AB40+BAWANA!AC40</f>
        <v>3.65</v>
      </c>
      <c r="AB40">
        <f>BAWANA!AI40+BAWANA!AJ40</f>
        <v>3.65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152.69999999999999</v>
      </c>
      <c r="E41">
        <f>BAWANA!AQ41</f>
        <v>0</v>
      </c>
      <c r="F41">
        <f t="shared" si="4"/>
        <v>752</v>
      </c>
      <c r="G41">
        <f t="shared" si="5"/>
        <v>152.69999999999999</v>
      </c>
      <c r="H41" s="154"/>
      <c r="I41">
        <f>BRPL_EOD!AO41+BRPL_EOD!AP41</f>
        <v>100</v>
      </c>
      <c r="J41">
        <f>BYPL_EOD!AO41+BYPL_EOD!AP41</f>
        <v>5.7</v>
      </c>
      <c r="K41">
        <f>MES_EOD!AO41+MES_EOD!AP41</f>
        <v>3</v>
      </c>
      <c r="L41">
        <f>NDMC_EOD!AO41+NDMC_EOD!AP41</f>
        <v>14</v>
      </c>
      <c r="M41">
        <f>TPDDL_EOD!AO41+TPDDL_EOD!AP41</f>
        <v>30</v>
      </c>
      <c r="N41">
        <f t="shared" si="0"/>
        <v>152.69999999999999</v>
      </c>
      <c r="O41" s="154">
        <f t="shared" si="1"/>
        <v>0</v>
      </c>
      <c r="P41">
        <v>100</v>
      </c>
      <c r="Q41">
        <v>5.7</v>
      </c>
      <c r="R41">
        <v>3</v>
      </c>
      <c r="S41">
        <v>14</v>
      </c>
      <c r="T41">
        <v>30</v>
      </c>
      <c r="U41" s="156">
        <f t="shared" si="2"/>
        <v>152.69999999999999</v>
      </c>
      <c r="V41" s="154">
        <f t="shared" si="3"/>
        <v>0</v>
      </c>
      <c r="Y41">
        <f>BAWANA!BA41+BAWANA!BB41</f>
        <v>3.65</v>
      </c>
      <c r="Z41">
        <f>BAWANA!BH41+BAWANA!BI41</f>
        <v>3.65</v>
      </c>
      <c r="AA41">
        <f>BAWANA!AB41+BAWANA!AC41</f>
        <v>3.65</v>
      </c>
      <c r="AB41">
        <f>BAWANA!AI41+BAWANA!AJ41</f>
        <v>3.65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152.69999999999999</v>
      </c>
      <c r="E42">
        <f>BAWANA!AQ42</f>
        <v>0</v>
      </c>
      <c r="F42">
        <f t="shared" si="4"/>
        <v>752</v>
      </c>
      <c r="G42">
        <f t="shared" si="5"/>
        <v>152.69999999999999</v>
      </c>
      <c r="H42" s="154"/>
      <c r="I42">
        <f>BRPL_EOD!AO42+BRPL_EOD!AP42</f>
        <v>100</v>
      </c>
      <c r="J42">
        <f>BYPL_EOD!AO42+BYPL_EOD!AP42</f>
        <v>5.7</v>
      </c>
      <c r="K42">
        <f>MES_EOD!AO42+MES_EOD!AP42</f>
        <v>3</v>
      </c>
      <c r="L42">
        <f>NDMC_EOD!AO42+NDMC_EOD!AP42</f>
        <v>14</v>
      </c>
      <c r="M42">
        <f>TPDDL_EOD!AO42+TPDDL_EOD!AP42</f>
        <v>30</v>
      </c>
      <c r="N42">
        <f t="shared" si="0"/>
        <v>152.69999999999999</v>
      </c>
      <c r="O42" s="154">
        <f t="shared" si="1"/>
        <v>0</v>
      </c>
      <c r="P42">
        <v>100</v>
      </c>
      <c r="Q42">
        <v>5.7</v>
      </c>
      <c r="R42">
        <v>3</v>
      </c>
      <c r="S42">
        <v>14</v>
      </c>
      <c r="T42">
        <v>30</v>
      </c>
      <c r="U42" s="156">
        <f t="shared" si="2"/>
        <v>152.69999999999999</v>
      </c>
      <c r="V42" s="154">
        <f t="shared" si="3"/>
        <v>0</v>
      </c>
      <c r="Y42">
        <f>BAWANA!BA42+BAWANA!BB42</f>
        <v>3.65</v>
      </c>
      <c r="Z42">
        <f>BAWANA!BH42+BAWANA!BI42</f>
        <v>3.65</v>
      </c>
      <c r="AA42">
        <f>BAWANA!AB42+BAWANA!AC42</f>
        <v>3.65</v>
      </c>
      <c r="AB42">
        <f>BAWANA!AI42+BAWANA!AJ42</f>
        <v>3.65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152.69999999999999</v>
      </c>
      <c r="E43">
        <f>BAWANA!AQ43</f>
        <v>0</v>
      </c>
      <c r="F43">
        <f t="shared" si="4"/>
        <v>752</v>
      </c>
      <c r="G43">
        <f t="shared" si="5"/>
        <v>152.69999999999999</v>
      </c>
      <c r="H43" s="154"/>
      <c r="I43">
        <f>BRPL_EOD!AO43+BRPL_EOD!AP43</f>
        <v>100</v>
      </c>
      <c r="J43">
        <f>BYPL_EOD!AO43+BYPL_EOD!AP43</f>
        <v>5.7</v>
      </c>
      <c r="K43">
        <f>MES_EOD!AO43+MES_EOD!AP43</f>
        <v>3</v>
      </c>
      <c r="L43">
        <f>NDMC_EOD!AO43+NDMC_EOD!AP43</f>
        <v>14</v>
      </c>
      <c r="M43">
        <f>TPDDL_EOD!AO43+TPDDL_EOD!AP43</f>
        <v>30</v>
      </c>
      <c r="N43">
        <f t="shared" si="0"/>
        <v>152.69999999999999</v>
      </c>
      <c r="O43" s="154">
        <f t="shared" si="1"/>
        <v>0</v>
      </c>
      <c r="P43">
        <v>100</v>
      </c>
      <c r="Q43">
        <v>5.7</v>
      </c>
      <c r="R43">
        <v>3</v>
      </c>
      <c r="S43">
        <v>14</v>
      </c>
      <c r="T43">
        <v>30</v>
      </c>
      <c r="U43" s="156">
        <f t="shared" si="2"/>
        <v>152.69999999999999</v>
      </c>
      <c r="V43" s="154">
        <f t="shared" si="3"/>
        <v>0</v>
      </c>
      <c r="Y43">
        <f>BAWANA!BA43+BAWANA!BB43</f>
        <v>3.65</v>
      </c>
      <c r="Z43">
        <f>BAWANA!BH43+BAWANA!BI43</f>
        <v>3.65</v>
      </c>
      <c r="AA43">
        <f>BAWANA!AB43+BAWANA!AC43</f>
        <v>3.65</v>
      </c>
      <c r="AB43">
        <f>BAWANA!AI43+BAWANA!AJ43</f>
        <v>3.65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152.69999999999999</v>
      </c>
      <c r="E44">
        <f>BAWANA!AQ44</f>
        <v>0</v>
      </c>
      <c r="F44">
        <f t="shared" si="4"/>
        <v>752</v>
      </c>
      <c r="G44">
        <f t="shared" si="5"/>
        <v>152.69999999999999</v>
      </c>
      <c r="H44" s="154"/>
      <c r="I44">
        <f>BRPL_EOD!AO44+BRPL_EOD!AP44</f>
        <v>100</v>
      </c>
      <c r="J44">
        <f>BYPL_EOD!AO44+BYPL_EOD!AP44</f>
        <v>5.7</v>
      </c>
      <c r="K44">
        <f>MES_EOD!AO44+MES_EOD!AP44</f>
        <v>3</v>
      </c>
      <c r="L44">
        <f>NDMC_EOD!AO44+NDMC_EOD!AP44</f>
        <v>14</v>
      </c>
      <c r="M44">
        <f>TPDDL_EOD!AO44+TPDDL_EOD!AP44</f>
        <v>30</v>
      </c>
      <c r="N44">
        <f t="shared" si="0"/>
        <v>152.69999999999999</v>
      </c>
      <c r="O44" s="154">
        <f t="shared" si="1"/>
        <v>0</v>
      </c>
      <c r="P44">
        <v>100</v>
      </c>
      <c r="Q44">
        <v>5.7</v>
      </c>
      <c r="R44">
        <v>3</v>
      </c>
      <c r="S44">
        <v>14</v>
      </c>
      <c r="T44">
        <v>30</v>
      </c>
      <c r="U44" s="156">
        <f t="shared" si="2"/>
        <v>152.69999999999999</v>
      </c>
      <c r="V44" s="154">
        <f t="shared" si="3"/>
        <v>0</v>
      </c>
      <c r="Y44">
        <f>BAWANA!BA44+BAWANA!BB44</f>
        <v>3.65</v>
      </c>
      <c r="Z44">
        <f>BAWANA!BH44+BAWANA!BI44</f>
        <v>3.65</v>
      </c>
      <c r="AA44">
        <f>BAWANA!AB44+BAWANA!AC44</f>
        <v>3.65</v>
      </c>
      <c r="AB44">
        <f>BAWANA!AI44+BAWANA!AJ44</f>
        <v>3.65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152.69999999999999</v>
      </c>
      <c r="E45">
        <f>BAWANA!AQ45</f>
        <v>0</v>
      </c>
      <c r="F45">
        <f t="shared" si="4"/>
        <v>752</v>
      </c>
      <c r="G45">
        <f t="shared" si="5"/>
        <v>152.69999999999999</v>
      </c>
      <c r="H45" s="154"/>
      <c r="I45">
        <f>BRPL_EOD!AO45+BRPL_EOD!AP45</f>
        <v>100</v>
      </c>
      <c r="J45">
        <f>BYPL_EOD!AO45+BYPL_EOD!AP45</f>
        <v>5.7</v>
      </c>
      <c r="K45">
        <f>MES_EOD!AO45+MES_EOD!AP45</f>
        <v>3</v>
      </c>
      <c r="L45">
        <f>NDMC_EOD!AO45+NDMC_EOD!AP45</f>
        <v>14</v>
      </c>
      <c r="M45">
        <f>TPDDL_EOD!AO45+TPDDL_EOD!AP45</f>
        <v>30</v>
      </c>
      <c r="N45">
        <f t="shared" si="0"/>
        <v>152.69999999999999</v>
      </c>
      <c r="O45" s="154">
        <f t="shared" si="1"/>
        <v>0</v>
      </c>
      <c r="P45">
        <v>100</v>
      </c>
      <c r="Q45">
        <v>5.7</v>
      </c>
      <c r="R45">
        <v>3</v>
      </c>
      <c r="S45">
        <v>14</v>
      </c>
      <c r="T45">
        <v>30</v>
      </c>
      <c r="U45" s="156">
        <f t="shared" si="2"/>
        <v>152.69999999999999</v>
      </c>
      <c r="V45" s="154">
        <f t="shared" si="3"/>
        <v>0</v>
      </c>
      <c r="Y45">
        <f>BAWANA!BA45+BAWANA!BB45</f>
        <v>3.65</v>
      </c>
      <c r="Z45">
        <f>BAWANA!BH45+BAWANA!BI45</f>
        <v>3.65</v>
      </c>
      <c r="AA45">
        <f>BAWANA!AB45+BAWANA!AC45</f>
        <v>3.65</v>
      </c>
      <c r="AB45">
        <f>BAWANA!AI45+BAWANA!AJ45</f>
        <v>3.65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152.69999999999999</v>
      </c>
      <c r="E46">
        <f>BAWANA!AQ46</f>
        <v>0</v>
      </c>
      <c r="F46">
        <f t="shared" si="4"/>
        <v>752</v>
      </c>
      <c r="G46">
        <f t="shared" si="5"/>
        <v>152.69999999999999</v>
      </c>
      <c r="H46" s="154"/>
      <c r="I46">
        <f>BRPL_EOD!AO46+BRPL_EOD!AP46</f>
        <v>100</v>
      </c>
      <c r="J46">
        <f>BYPL_EOD!AO46+BYPL_EOD!AP46</f>
        <v>5.7</v>
      </c>
      <c r="K46">
        <f>MES_EOD!AO46+MES_EOD!AP46</f>
        <v>3</v>
      </c>
      <c r="L46">
        <f>NDMC_EOD!AO46+NDMC_EOD!AP46</f>
        <v>14</v>
      </c>
      <c r="M46">
        <f>TPDDL_EOD!AO46+TPDDL_EOD!AP46</f>
        <v>30</v>
      </c>
      <c r="N46">
        <f t="shared" si="0"/>
        <v>152.69999999999999</v>
      </c>
      <c r="O46" s="154">
        <f t="shared" si="1"/>
        <v>0</v>
      </c>
      <c r="P46">
        <v>100</v>
      </c>
      <c r="Q46">
        <v>5.7</v>
      </c>
      <c r="R46">
        <v>3</v>
      </c>
      <c r="S46">
        <v>14</v>
      </c>
      <c r="T46">
        <v>30</v>
      </c>
      <c r="U46" s="156">
        <f t="shared" si="2"/>
        <v>152.69999999999999</v>
      </c>
      <c r="V46" s="154">
        <f t="shared" si="3"/>
        <v>0</v>
      </c>
      <c r="Y46">
        <f>BAWANA!BA46+BAWANA!BB46</f>
        <v>3.65</v>
      </c>
      <c r="Z46">
        <f>BAWANA!BH46+BAWANA!BI46</f>
        <v>3.65</v>
      </c>
      <c r="AA46">
        <f>BAWANA!AB46+BAWANA!AC46</f>
        <v>3.65</v>
      </c>
      <c r="AB46">
        <f>BAWANA!AI46+BAWANA!AJ46</f>
        <v>3.65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152.69999999999999</v>
      </c>
      <c r="E47">
        <f>BAWANA!AQ47</f>
        <v>0</v>
      </c>
      <c r="F47">
        <f t="shared" si="4"/>
        <v>752</v>
      </c>
      <c r="G47">
        <f t="shared" si="5"/>
        <v>152.69999999999999</v>
      </c>
      <c r="H47" s="154"/>
      <c r="I47">
        <f>BRPL_EOD!AO47+BRPL_EOD!AP47</f>
        <v>100</v>
      </c>
      <c r="J47">
        <f>BYPL_EOD!AO47+BYPL_EOD!AP47</f>
        <v>5.7</v>
      </c>
      <c r="K47">
        <f>MES_EOD!AO47+MES_EOD!AP47</f>
        <v>3</v>
      </c>
      <c r="L47">
        <f>NDMC_EOD!AO47+NDMC_EOD!AP47</f>
        <v>14</v>
      </c>
      <c r="M47">
        <f>TPDDL_EOD!AO47+TPDDL_EOD!AP47</f>
        <v>30</v>
      </c>
      <c r="N47">
        <f t="shared" si="0"/>
        <v>152.69999999999999</v>
      </c>
      <c r="O47" s="154">
        <f t="shared" si="1"/>
        <v>0</v>
      </c>
      <c r="P47">
        <v>100</v>
      </c>
      <c r="Q47">
        <v>5.7</v>
      </c>
      <c r="R47">
        <v>3</v>
      </c>
      <c r="S47">
        <v>14</v>
      </c>
      <c r="T47">
        <v>30</v>
      </c>
      <c r="U47" s="156">
        <f t="shared" si="2"/>
        <v>152.69999999999999</v>
      </c>
      <c r="V47" s="154">
        <f t="shared" si="3"/>
        <v>0</v>
      </c>
      <c r="Y47">
        <f>BAWANA!BA47+BAWANA!BB47</f>
        <v>3.65</v>
      </c>
      <c r="Z47">
        <f>BAWANA!BH47+BAWANA!BI47</f>
        <v>3.65</v>
      </c>
      <c r="AA47">
        <f>BAWANA!AB47+BAWANA!AC47</f>
        <v>3.65</v>
      </c>
      <c r="AB47">
        <f>BAWANA!AI47+BAWANA!AJ47</f>
        <v>3.65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152.69999999999999</v>
      </c>
      <c r="E48">
        <f>BAWANA!AQ48</f>
        <v>0</v>
      </c>
      <c r="F48">
        <f t="shared" si="4"/>
        <v>752</v>
      </c>
      <c r="G48">
        <f t="shared" si="5"/>
        <v>152.69999999999999</v>
      </c>
      <c r="H48" s="154"/>
      <c r="I48">
        <f>BRPL_EOD!AO48+BRPL_EOD!AP48</f>
        <v>100</v>
      </c>
      <c r="J48">
        <f>BYPL_EOD!AO48+BYPL_EOD!AP48</f>
        <v>5.7</v>
      </c>
      <c r="K48">
        <f>MES_EOD!AO48+MES_EOD!AP48</f>
        <v>3</v>
      </c>
      <c r="L48">
        <f>NDMC_EOD!AO48+NDMC_EOD!AP48</f>
        <v>14</v>
      </c>
      <c r="M48">
        <f>TPDDL_EOD!AO48+TPDDL_EOD!AP48</f>
        <v>30</v>
      </c>
      <c r="N48">
        <f t="shared" si="0"/>
        <v>152.69999999999999</v>
      </c>
      <c r="O48" s="154">
        <f t="shared" si="1"/>
        <v>0</v>
      </c>
      <c r="P48">
        <v>100</v>
      </c>
      <c r="Q48">
        <v>5.7</v>
      </c>
      <c r="R48">
        <v>3</v>
      </c>
      <c r="S48">
        <v>14</v>
      </c>
      <c r="T48">
        <v>30</v>
      </c>
      <c r="U48" s="156">
        <f t="shared" si="2"/>
        <v>152.69999999999999</v>
      </c>
      <c r="V48" s="154">
        <f t="shared" si="3"/>
        <v>0</v>
      </c>
      <c r="Y48">
        <f>BAWANA!BA48+BAWANA!BB48</f>
        <v>3.65</v>
      </c>
      <c r="Z48">
        <f>BAWANA!BH48+BAWANA!BI48</f>
        <v>3.65</v>
      </c>
      <c r="AA48">
        <f>BAWANA!AB48+BAWANA!AC48</f>
        <v>3.65</v>
      </c>
      <c r="AB48">
        <f>BAWANA!AI48+BAWANA!AJ48</f>
        <v>3.65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152.69999999999999</v>
      </c>
      <c r="E49">
        <f>BAWANA!AQ49</f>
        <v>0</v>
      </c>
      <c r="F49">
        <f t="shared" si="4"/>
        <v>752</v>
      </c>
      <c r="G49">
        <f t="shared" si="5"/>
        <v>152.69999999999999</v>
      </c>
      <c r="H49" s="154"/>
      <c r="I49">
        <f>BRPL_EOD!AO49+BRPL_EOD!AP49</f>
        <v>100</v>
      </c>
      <c r="J49">
        <f>BYPL_EOD!AO49+BYPL_EOD!AP49</f>
        <v>5.7</v>
      </c>
      <c r="K49">
        <f>MES_EOD!AO49+MES_EOD!AP49</f>
        <v>3</v>
      </c>
      <c r="L49">
        <f>NDMC_EOD!AO49+NDMC_EOD!AP49</f>
        <v>14</v>
      </c>
      <c r="M49">
        <f>TPDDL_EOD!AO49+TPDDL_EOD!AP49</f>
        <v>30</v>
      </c>
      <c r="N49">
        <f t="shared" si="0"/>
        <v>152.69999999999999</v>
      </c>
      <c r="O49" s="154">
        <f t="shared" si="1"/>
        <v>0</v>
      </c>
      <c r="P49">
        <v>100</v>
      </c>
      <c r="Q49">
        <v>5.7</v>
      </c>
      <c r="R49">
        <v>3</v>
      </c>
      <c r="S49">
        <v>14</v>
      </c>
      <c r="T49">
        <v>30</v>
      </c>
      <c r="U49" s="156">
        <f t="shared" si="2"/>
        <v>152.69999999999999</v>
      </c>
      <c r="V49" s="154">
        <f t="shared" si="3"/>
        <v>0</v>
      </c>
      <c r="Y49">
        <f>BAWANA!BA49+BAWANA!BB49</f>
        <v>3.65</v>
      </c>
      <c r="Z49">
        <f>BAWANA!BH49+BAWANA!BI49</f>
        <v>3.65</v>
      </c>
      <c r="AA49">
        <f>BAWANA!AB49+BAWANA!AC49</f>
        <v>3.65</v>
      </c>
      <c r="AB49">
        <f>BAWANA!AI49+BAWANA!AJ49</f>
        <v>3.65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152.69999999999999</v>
      </c>
      <c r="E50">
        <f>BAWANA!AQ50</f>
        <v>0</v>
      </c>
      <c r="F50">
        <f t="shared" si="4"/>
        <v>752</v>
      </c>
      <c r="G50">
        <f t="shared" si="5"/>
        <v>152.69999999999999</v>
      </c>
      <c r="H50" s="154"/>
      <c r="I50">
        <f>BRPL_EOD!AO50+BRPL_EOD!AP50</f>
        <v>100</v>
      </c>
      <c r="J50">
        <f>BYPL_EOD!AO50+BYPL_EOD!AP50</f>
        <v>5.7</v>
      </c>
      <c r="K50">
        <f>MES_EOD!AO50+MES_EOD!AP50</f>
        <v>3</v>
      </c>
      <c r="L50">
        <f>NDMC_EOD!AO50+NDMC_EOD!AP50</f>
        <v>14</v>
      </c>
      <c r="M50">
        <f>TPDDL_EOD!AO50+TPDDL_EOD!AP50</f>
        <v>30</v>
      </c>
      <c r="N50">
        <f t="shared" si="0"/>
        <v>152.69999999999999</v>
      </c>
      <c r="O50" s="154">
        <f t="shared" si="1"/>
        <v>0</v>
      </c>
      <c r="P50">
        <v>100</v>
      </c>
      <c r="Q50">
        <v>5.7</v>
      </c>
      <c r="R50">
        <v>3</v>
      </c>
      <c r="S50">
        <v>14</v>
      </c>
      <c r="T50">
        <v>30</v>
      </c>
      <c r="U50" s="156">
        <f t="shared" si="2"/>
        <v>152.69999999999999</v>
      </c>
      <c r="V50" s="154">
        <f t="shared" si="3"/>
        <v>0</v>
      </c>
      <c r="Y50">
        <f>BAWANA!BA50+BAWANA!BB50</f>
        <v>3.65</v>
      </c>
      <c r="Z50">
        <f>BAWANA!BH50+BAWANA!BI50</f>
        <v>3.65</v>
      </c>
      <c r="AA50">
        <f>BAWANA!AB50+BAWANA!AC50</f>
        <v>3.65</v>
      </c>
      <c r="AB50">
        <f>BAWANA!AI50+BAWANA!AJ50</f>
        <v>3.65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152.69999999999999</v>
      </c>
      <c r="E51">
        <f>BAWANA!AQ51</f>
        <v>0</v>
      </c>
      <c r="F51">
        <f t="shared" si="4"/>
        <v>736</v>
      </c>
      <c r="G51">
        <f t="shared" si="5"/>
        <v>152.69999999999999</v>
      </c>
      <c r="H51" s="154"/>
      <c r="I51">
        <f>BRPL_EOD!AO51+BRPL_EOD!AP51</f>
        <v>100</v>
      </c>
      <c r="J51">
        <f>BYPL_EOD!AO51+BYPL_EOD!AP51</f>
        <v>5.7</v>
      </c>
      <c r="K51">
        <f>MES_EOD!AO51+MES_EOD!AP51</f>
        <v>3</v>
      </c>
      <c r="L51">
        <f>NDMC_EOD!AO51+NDMC_EOD!AP51</f>
        <v>14</v>
      </c>
      <c r="M51">
        <f>TPDDL_EOD!AO51+TPDDL_EOD!AP51</f>
        <v>30</v>
      </c>
      <c r="N51">
        <f t="shared" si="0"/>
        <v>152.69999999999999</v>
      </c>
      <c r="O51" s="154">
        <f t="shared" si="1"/>
        <v>0</v>
      </c>
      <c r="P51">
        <v>100</v>
      </c>
      <c r="Q51">
        <v>5.7</v>
      </c>
      <c r="R51">
        <v>3</v>
      </c>
      <c r="S51">
        <v>14</v>
      </c>
      <c r="T51">
        <v>30</v>
      </c>
      <c r="U51" s="156">
        <f t="shared" si="2"/>
        <v>152.69999999999999</v>
      </c>
      <c r="V51" s="154">
        <f t="shared" si="3"/>
        <v>0</v>
      </c>
      <c r="Y51">
        <f>BAWANA!BA51+BAWANA!BB51</f>
        <v>3.65</v>
      </c>
      <c r="Z51">
        <f>BAWANA!BH51+BAWANA!BI51</f>
        <v>3.65</v>
      </c>
      <c r="AA51">
        <f>BAWANA!AB51+BAWANA!AC51</f>
        <v>3.65</v>
      </c>
      <c r="AB51">
        <f>BAWANA!AI51+BAWANA!AJ51</f>
        <v>3.65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152.69999999999999</v>
      </c>
      <c r="E52">
        <f>BAWANA!AQ52</f>
        <v>0</v>
      </c>
      <c r="F52">
        <f t="shared" si="4"/>
        <v>736</v>
      </c>
      <c r="G52">
        <f t="shared" si="5"/>
        <v>152.69999999999999</v>
      </c>
      <c r="H52" s="154"/>
      <c r="I52">
        <f>BRPL_EOD!AO52+BRPL_EOD!AP52</f>
        <v>100</v>
      </c>
      <c r="J52">
        <f>BYPL_EOD!AO52+BYPL_EOD!AP52</f>
        <v>5.7</v>
      </c>
      <c r="K52">
        <f>MES_EOD!AO52+MES_EOD!AP52</f>
        <v>3</v>
      </c>
      <c r="L52">
        <f>NDMC_EOD!AO52+NDMC_EOD!AP52</f>
        <v>14</v>
      </c>
      <c r="M52">
        <f>TPDDL_EOD!AO52+TPDDL_EOD!AP52</f>
        <v>30</v>
      </c>
      <c r="N52">
        <f t="shared" si="0"/>
        <v>152.69999999999999</v>
      </c>
      <c r="O52" s="154">
        <f t="shared" si="1"/>
        <v>0</v>
      </c>
      <c r="P52">
        <v>100</v>
      </c>
      <c r="Q52">
        <v>5.7</v>
      </c>
      <c r="R52">
        <v>3</v>
      </c>
      <c r="S52">
        <v>14</v>
      </c>
      <c r="T52">
        <v>30</v>
      </c>
      <c r="U52" s="156">
        <f t="shared" si="2"/>
        <v>152.69999999999999</v>
      </c>
      <c r="V52" s="154">
        <f t="shared" si="3"/>
        <v>0</v>
      </c>
      <c r="Y52">
        <f>BAWANA!BA52+BAWANA!BB52</f>
        <v>3.65</v>
      </c>
      <c r="Z52">
        <f>BAWANA!BH52+BAWANA!BI52</f>
        <v>3.65</v>
      </c>
      <c r="AA52">
        <f>BAWANA!AB52+BAWANA!AC52</f>
        <v>3.65</v>
      </c>
      <c r="AB52">
        <f>BAWANA!AI52+BAWANA!AJ52</f>
        <v>3.65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152.69999999999999</v>
      </c>
      <c r="E53">
        <f>BAWANA!AQ53</f>
        <v>0</v>
      </c>
      <c r="F53">
        <f t="shared" si="4"/>
        <v>736</v>
      </c>
      <c r="G53">
        <f t="shared" si="5"/>
        <v>152.69999999999999</v>
      </c>
      <c r="H53" s="154"/>
      <c r="I53">
        <f>BRPL_EOD!AO53+BRPL_EOD!AP53</f>
        <v>100</v>
      </c>
      <c r="J53">
        <f>BYPL_EOD!AO53+BYPL_EOD!AP53</f>
        <v>5.7</v>
      </c>
      <c r="K53">
        <f>MES_EOD!AO53+MES_EOD!AP53</f>
        <v>3</v>
      </c>
      <c r="L53">
        <f>NDMC_EOD!AO53+NDMC_EOD!AP53</f>
        <v>14</v>
      </c>
      <c r="M53">
        <f>TPDDL_EOD!AO53+TPDDL_EOD!AP53</f>
        <v>30</v>
      </c>
      <c r="N53">
        <f t="shared" si="0"/>
        <v>152.69999999999999</v>
      </c>
      <c r="O53" s="154">
        <f t="shared" si="1"/>
        <v>0</v>
      </c>
      <c r="P53">
        <v>100</v>
      </c>
      <c r="Q53">
        <v>5.7</v>
      </c>
      <c r="R53">
        <v>3</v>
      </c>
      <c r="S53">
        <v>14</v>
      </c>
      <c r="T53">
        <v>30</v>
      </c>
      <c r="U53" s="156">
        <f t="shared" si="2"/>
        <v>152.69999999999999</v>
      </c>
      <c r="V53" s="154">
        <f t="shared" si="3"/>
        <v>0</v>
      </c>
      <c r="Y53">
        <f>BAWANA!BA53+BAWANA!BB53</f>
        <v>3.65</v>
      </c>
      <c r="Z53">
        <f>BAWANA!BH53+BAWANA!BI53</f>
        <v>3.65</v>
      </c>
      <c r="AA53">
        <f>BAWANA!AB53+BAWANA!AC53</f>
        <v>3.65</v>
      </c>
      <c r="AB53">
        <f>BAWANA!AI53+BAWANA!AJ53</f>
        <v>3.65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152.69999999999999</v>
      </c>
      <c r="E54">
        <f>BAWANA!AQ54</f>
        <v>0</v>
      </c>
      <c r="F54">
        <f t="shared" si="4"/>
        <v>736</v>
      </c>
      <c r="G54">
        <f t="shared" si="5"/>
        <v>152.69999999999999</v>
      </c>
      <c r="H54" s="154"/>
      <c r="I54">
        <f>BRPL_EOD!AO54+BRPL_EOD!AP54</f>
        <v>100</v>
      </c>
      <c r="J54">
        <f>BYPL_EOD!AO54+BYPL_EOD!AP54</f>
        <v>5.7</v>
      </c>
      <c r="K54">
        <f>MES_EOD!AO54+MES_EOD!AP54</f>
        <v>3</v>
      </c>
      <c r="L54">
        <f>NDMC_EOD!AO54+NDMC_EOD!AP54</f>
        <v>14</v>
      </c>
      <c r="M54">
        <f>TPDDL_EOD!AO54+TPDDL_EOD!AP54</f>
        <v>30</v>
      </c>
      <c r="N54">
        <f t="shared" si="0"/>
        <v>152.69999999999999</v>
      </c>
      <c r="O54" s="154">
        <f t="shared" si="1"/>
        <v>0</v>
      </c>
      <c r="P54">
        <v>100</v>
      </c>
      <c r="Q54">
        <v>5.7</v>
      </c>
      <c r="R54">
        <v>3</v>
      </c>
      <c r="S54">
        <v>14</v>
      </c>
      <c r="T54">
        <v>30</v>
      </c>
      <c r="U54" s="156">
        <f t="shared" si="2"/>
        <v>152.69999999999999</v>
      </c>
      <c r="V54" s="154">
        <f t="shared" si="3"/>
        <v>0</v>
      </c>
      <c r="Y54">
        <f>BAWANA!BA54+BAWANA!BB54</f>
        <v>3.65</v>
      </c>
      <c r="Z54">
        <f>BAWANA!BH54+BAWANA!BI54</f>
        <v>3.65</v>
      </c>
      <c r="AA54">
        <f>BAWANA!AB54+BAWANA!AC54</f>
        <v>3.65</v>
      </c>
      <c r="AB54">
        <f>BAWANA!AI54+BAWANA!AJ54</f>
        <v>3.65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152.69999999999999</v>
      </c>
      <c r="E55">
        <f>BAWANA!AQ55</f>
        <v>0</v>
      </c>
      <c r="F55">
        <f t="shared" si="4"/>
        <v>736</v>
      </c>
      <c r="G55">
        <f t="shared" si="5"/>
        <v>152.69999999999999</v>
      </c>
      <c r="H55" s="154"/>
      <c r="I55">
        <f>BRPL_EOD!AO55+BRPL_EOD!AP55</f>
        <v>100</v>
      </c>
      <c r="J55">
        <f>BYPL_EOD!AO55+BYPL_EOD!AP55</f>
        <v>5.7</v>
      </c>
      <c r="K55">
        <f>MES_EOD!AO55+MES_EOD!AP55</f>
        <v>3</v>
      </c>
      <c r="L55">
        <f>NDMC_EOD!AO55+NDMC_EOD!AP55</f>
        <v>14</v>
      </c>
      <c r="M55">
        <f>TPDDL_EOD!AO55+TPDDL_EOD!AP55</f>
        <v>30</v>
      </c>
      <c r="N55">
        <f t="shared" si="0"/>
        <v>152.69999999999999</v>
      </c>
      <c r="O55" s="154">
        <f t="shared" si="1"/>
        <v>0</v>
      </c>
      <c r="P55">
        <v>100</v>
      </c>
      <c r="Q55">
        <v>5.7</v>
      </c>
      <c r="R55">
        <v>3</v>
      </c>
      <c r="S55">
        <v>14</v>
      </c>
      <c r="T55">
        <v>30</v>
      </c>
      <c r="U55" s="156">
        <f t="shared" si="2"/>
        <v>152.69999999999999</v>
      </c>
      <c r="V55" s="154">
        <f t="shared" si="3"/>
        <v>0</v>
      </c>
      <c r="Y55">
        <f>BAWANA!BA55+BAWANA!BB55</f>
        <v>3.65</v>
      </c>
      <c r="Z55">
        <f>BAWANA!BH55+BAWANA!BI55</f>
        <v>3.65</v>
      </c>
      <c r="AA55">
        <f>BAWANA!AB55+BAWANA!AC55</f>
        <v>3.65</v>
      </c>
      <c r="AB55">
        <f>BAWANA!AI55+BAWANA!AJ55</f>
        <v>3.65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152.69999999999999</v>
      </c>
      <c r="E56">
        <f>BAWANA!AQ56</f>
        <v>0</v>
      </c>
      <c r="F56">
        <f t="shared" si="4"/>
        <v>736</v>
      </c>
      <c r="G56">
        <f t="shared" si="5"/>
        <v>152.69999999999999</v>
      </c>
      <c r="H56" s="154"/>
      <c r="I56">
        <f>BRPL_EOD!AO56+BRPL_EOD!AP56</f>
        <v>100</v>
      </c>
      <c r="J56">
        <f>BYPL_EOD!AO56+BYPL_EOD!AP56</f>
        <v>5.7</v>
      </c>
      <c r="K56">
        <f>MES_EOD!AO56+MES_EOD!AP56</f>
        <v>3</v>
      </c>
      <c r="L56">
        <f>NDMC_EOD!AO56+NDMC_EOD!AP56</f>
        <v>14</v>
      </c>
      <c r="M56">
        <f>TPDDL_EOD!AO56+TPDDL_EOD!AP56</f>
        <v>30</v>
      </c>
      <c r="N56">
        <f t="shared" si="0"/>
        <v>152.69999999999999</v>
      </c>
      <c r="O56" s="154">
        <f t="shared" si="1"/>
        <v>0</v>
      </c>
      <c r="P56">
        <v>100</v>
      </c>
      <c r="Q56">
        <v>5.7</v>
      </c>
      <c r="R56">
        <v>3</v>
      </c>
      <c r="S56">
        <v>14</v>
      </c>
      <c r="T56">
        <v>30</v>
      </c>
      <c r="U56" s="156">
        <f t="shared" si="2"/>
        <v>152.69999999999999</v>
      </c>
      <c r="V56" s="154">
        <f t="shared" si="3"/>
        <v>0</v>
      </c>
      <c r="Y56">
        <f>BAWANA!BA56+BAWANA!BB56</f>
        <v>3.65</v>
      </c>
      <c r="Z56">
        <f>BAWANA!BH56+BAWANA!BI56</f>
        <v>3.65</v>
      </c>
      <c r="AA56">
        <f>BAWANA!AB56+BAWANA!AC56</f>
        <v>3.65</v>
      </c>
      <c r="AB56">
        <f>BAWANA!AI56+BAWANA!AJ56</f>
        <v>3.65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152.69999999999999</v>
      </c>
      <c r="E57">
        <f>BAWANA!AQ57</f>
        <v>0</v>
      </c>
      <c r="F57">
        <f t="shared" si="4"/>
        <v>736</v>
      </c>
      <c r="G57">
        <f t="shared" si="5"/>
        <v>152.69999999999999</v>
      </c>
      <c r="H57" s="154"/>
      <c r="I57">
        <f>BRPL_EOD!AO57+BRPL_EOD!AP57</f>
        <v>100</v>
      </c>
      <c r="J57">
        <f>BYPL_EOD!AO57+BYPL_EOD!AP57</f>
        <v>5.7</v>
      </c>
      <c r="K57">
        <f>MES_EOD!AO57+MES_EOD!AP57</f>
        <v>3</v>
      </c>
      <c r="L57">
        <f>NDMC_EOD!AO57+NDMC_EOD!AP57</f>
        <v>14</v>
      </c>
      <c r="M57">
        <f>TPDDL_EOD!AO57+TPDDL_EOD!AP57</f>
        <v>30</v>
      </c>
      <c r="N57">
        <f t="shared" si="0"/>
        <v>152.69999999999999</v>
      </c>
      <c r="O57" s="154">
        <f t="shared" si="1"/>
        <v>0</v>
      </c>
      <c r="P57">
        <v>100</v>
      </c>
      <c r="Q57">
        <v>5.7</v>
      </c>
      <c r="R57">
        <v>3</v>
      </c>
      <c r="S57">
        <v>14</v>
      </c>
      <c r="T57">
        <v>30</v>
      </c>
      <c r="U57" s="156">
        <f t="shared" si="2"/>
        <v>152.69999999999999</v>
      </c>
      <c r="V57" s="154">
        <f t="shared" si="3"/>
        <v>0</v>
      </c>
      <c r="Y57">
        <f>BAWANA!BA57+BAWANA!BB57</f>
        <v>3.65</v>
      </c>
      <c r="Z57">
        <f>BAWANA!BH57+BAWANA!BI57</f>
        <v>3.65</v>
      </c>
      <c r="AA57">
        <f>BAWANA!AB57+BAWANA!AC57</f>
        <v>3.65</v>
      </c>
      <c r="AB57">
        <f>BAWANA!AI57+BAWANA!AJ57</f>
        <v>3.65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152.69999999999999</v>
      </c>
      <c r="E58">
        <f>BAWANA!AQ58</f>
        <v>0</v>
      </c>
      <c r="F58">
        <f t="shared" si="4"/>
        <v>736</v>
      </c>
      <c r="G58">
        <f t="shared" si="5"/>
        <v>152.69999999999999</v>
      </c>
      <c r="H58" s="154"/>
      <c r="I58">
        <f>BRPL_EOD!AO58+BRPL_EOD!AP58</f>
        <v>100</v>
      </c>
      <c r="J58">
        <f>BYPL_EOD!AO58+BYPL_EOD!AP58</f>
        <v>5.7</v>
      </c>
      <c r="K58">
        <f>MES_EOD!AO58+MES_EOD!AP58</f>
        <v>3</v>
      </c>
      <c r="L58">
        <f>NDMC_EOD!AO58+NDMC_EOD!AP58</f>
        <v>14</v>
      </c>
      <c r="M58">
        <f>TPDDL_EOD!AO58+TPDDL_EOD!AP58</f>
        <v>30</v>
      </c>
      <c r="N58">
        <f t="shared" si="0"/>
        <v>152.69999999999999</v>
      </c>
      <c r="O58" s="154">
        <f t="shared" si="1"/>
        <v>0</v>
      </c>
      <c r="P58">
        <v>100</v>
      </c>
      <c r="Q58">
        <v>5.7</v>
      </c>
      <c r="R58">
        <v>3</v>
      </c>
      <c r="S58">
        <v>14</v>
      </c>
      <c r="T58">
        <v>30</v>
      </c>
      <c r="U58" s="156">
        <f t="shared" si="2"/>
        <v>152.69999999999999</v>
      </c>
      <c r="V58" s="154">
        <f t="shared" si="3"/>
        <v>0</v>
      </c>
      <c r="Y58">
        <f>BAWANA!BA58+BAWANA!BB58</f>
        <v>3.65</v>
      </c>
      <c r="Z58">
        <f>BAWANA!BH58+BAWANA!BI58</f>
        <v>3.65</v>
      </c>
      <c r="AA58">
        <f>BAWANA!AB58+BAWANA!AC58</f>
        <v>3.65</v>
      </c>
      <c r="AB58">
        <f>BAWANA!AI58+BAWANA!AJ58</f>
        <v>3.65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152.69999999999999</v>
      </c>
      <c r="E59">
        <f>BAWANA!AQ59</f>
        <v>0</v>
      </c>
      <c r="F59">
        <f t="shared" si="4"/>
        <v>736</v>
      </c>
      <c r="G59">
        <f t="shared" si="5"/>
        <v>152.69999999999999</v>
      </c>
      <c r="H59" s="154"/>
      <c r="I59">
        <f>BRPL_EOD!AO59+BRPL_EOD!AP59</f>
        <v>100</v>
      </c>
      <c r="J59">
        <f>BYPL_EOD!AO59+BYPL_EOD!AP59</f>
        <v>5.7</v>
      </c>
      <c r="K59">
        <f>MES_EOD!AO59+MES_EOD!AP59</f>
        <v>3</v>
      </c>
      <c r="L59">
        <f>NDMC_EOD!AO59+NDMC_EOD!AP59</f>
        <v>14</v>
      </c>
      <c r="M59">
        <f>TPDDL_EOD!AO59+TPDDL_EOD!AP59</f>
        <v>30</v>
      </c>
      <c r="N59">
        <f t="shared" si="0"/>
        <v>152.69999999999999</v>
      </c>
      <c r="O59" s="154">
        <f t="shared" si="1"/>
        <v>0</v>
      </c>
      <c r="P59">
        <v>100</v>
      </c>
      <c r="Q59">
        <v>5.7</v>
      </c>
      <c r="R59">
        <v>3</v>
      </c>
      <c r="S59">
        <v>14</v>
      </c>
      <c r="T59">
        <v>30</v>
      </c>
      <c r="U59" s="156">
        <f t="shared" si="2"/>
        <v>152.69999999999999</v>
      </c>
      <c r="V59" s="154">
        <f t="shared" si="3"/>
        <v>0</v>
      </c>
      <c r="Y59">
        <f>BAWANA!BA59+BAWANA!BB59</f>
        <v>3.65</v>
      </c>
      <c r="Z59">
        <f>BAWANA!BH59+BAWANA!BI59</f>
        <v>3.65</v>
      </c>
      <c r="AA59">
        <f>BAWANA!AB59+BAWANA!AC59</f>
        <v>3.65</v>
      </c>
      <c r="AB59">
        <f>BAWANA!AI59+BAWANA!AJ59</f>
        <v>3.65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152.69999999999999</v>
      </c>
      <c r="E60">
        <f>BAWANA!AQ60</f>
        <v>0</v>
      </c>
      <c r="F60">
        <f t="shared" si="4"/>
        <v>736</v>
      </c>
      <c r="G60">
        <f t="shared" si="5"/>
        <v>152.69999999999999</v>
      </c>
      <c r="H60" s="154"/>
      <c r="I60">
        <f>BRPL_EOD!AO60+BRPL_EOD!AP60</f>
        <v>100</v>
      </c>
      <c r="J60">
        <f>BYPL_EOD!AO60+BYPL_EOD!AP60</f>
        <v>5.7</v>
      </c>
      <c r="K60">
        <f>MES_EOD!AO60+MES_EOD!AP60</f>
        <v>3</v>
      </c>
      <c r="L60">
        <f>NDMC_EOD!AO60+NDMC_EOD!AP60</f>
        <v>14</v>
      </c>
      <c r="M60">
        <f>TPDDL_EOD!AO60+TPDDL_EOD!AP60</f>
        <v>30</v>
      </c>
      <c r="N60">
        <f t="shared" si="0"/>
        <v>152.69999999999999</v>
      </c>
      <c r="O60" s="154">
        <f t="shared" si="1"/>
        <v>0</v>
      </c>
      <c r="P60">
        <v>100</v>
      </c>
      <c r="Q60">
        <v>5.7</v>
      </c>
      <c r="R60">
        <v>3</v>
      </c>
      <c r="S60">
        <v>14</v>
      </c>
      <c r="T60">
        <v>30</v>
      </c>
      <c r="U60" s="156">
        <f t="shared" si="2"/>
        <v>152.69999999999999</v>
      </c>
      <c r="V60" s="154">
        <f t="shared" si="3"/>
        <v>0</v>
      </c>
      <c r="Y60">
        <f>BAWANA!BA60+BAWANA!BB60</f>
        <v>3.65</v>
      </c>
      <c r="Z60">
        <f>BAWANA!BH60+BAWANA!BI60</f>
        <v>3.65</v>
      </c>
      <c r="AA60">
        <f>BAWANA!AB60+BAWANA!AC60</f>
        <v>3.65</v>
      </c>
      <c r="AB60">
        <f>BAWANA!AI60+BAWANA!AJ60</f>
        <v>3.65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152.69999999999999</v>
      </c>
      <c r="E61">
        <f>BAWANA!AQ61</f>
        <v>0</v>
      </c>
      <c r="F61">
        <f t="shared" si="4"/>
        <v>736</v>
      </c>
      <c r="G61">
        <f t="shared" si="5"/>
        <v>152.69999999999999</v>
      </c>
      <c r="H61" s="154"/>
      <c r="I61">
        <f>BRPL_EOD!AO61+BRPL_EOD!AP61</f>
        <v>100</v>
      </c>
      <c r="J61">
        <f>BYPL_EOD!AO61+BYPL_EOD!AP61</f>
        <v>5.7</v>
      </c>
      <c r="K61">
        <f>MES_EOD!AO61+MES_EOD!AP61</f>
        <v>3</v>
      </c>
      <c r="L61">
        <f>NDMC_EOD!AO61+NDMC_EOD!AP61</f>
        <v>14</v>
      </c>
      <c r="M61">
        <f>TPDDL_EOD!AO61+TPDDL_EOD!AP61</f>
        <v>30</v>
      </c>
      <c r="N61">
        <f t="shared" si="0"/>
        <v>152.69999999999999</v>
      </c>
      <c r="O61" s="154">
        <f t="shared" si="1"/>
        <v>0</v>
      </c>
      <c r="P61">
        <v>100</v>
      </c>
      <c r="Q61">
        <v>5.7</v>
      </c>
      <c r="R61">
        <v>3</v>
      </c>
      <c r="S61">
        <v>14</v>
      </c>
      <c r="T61">
        <v>30</v>
      </c>
      <c r="U61" s="156">
        <f t="shared" si="2"/>
        <v>152.69999999999999</v>
      </c>
      <c r="V61" s="154">
        <f t="shared" si="3"/>
        <v>0</v>
      </c>
      <c r="Y61">
        <f>BAWANA!BA61+BAWANA!BB61</f>
        <v>3.65</v>
      </c>
      <c r="Z61">
        <f>BAWANA!BH61+BAWANA!BI61</f>
        <v>3.65</v>
      </c>
      <c r="AA61">
        <f>BAWANA!AB61+BAWANA!AC61</f>
        <v>3.65</v>
      </c>
      <c r="AB61">
        <f>BAWANA!AI61+BAWANA!AJ61</f>
        <v>3.65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152.69999999999999</v>
      </c>
      <c r="E62">
        <f>BAWANA!AQ62</f>
        <v>0</v>
      </c>
      <c r="F62">
        <f t="shared" si="4"/>
        <v>736</v>
      </c>
      <c r="G62">
        <f t="shared" si="5"/>
        <v>152.69999999999999</v>
      </c>
      <c r="H62" s="154"/>
      <c r="I62">
        <f>BRPL_EOD!AO62+BRPL_EOD!AP62</f>
        <v>100</v>
      </c>
      <c r="J62">
        <f>BYPL_EOD!AO62+BYPL_EOD!AP62</f>
        <v>5.7</v>
      </c>
      <c r="K62">
        <f>MES_EOD!AO62+MES_EOD!AP62</f>
        <v>3</v>
      </c>
      <c r="L62">
        <f>NDMC_EOD!AO62+NDMC_EOD!AP62</f>
        <v>14</v>
      </c>
      <c r="M62">
        <f>TPDDL_EOD!AO62+TPDDL_EOD!AP62</f>
        <v>30</v>
      </c>
      <c r="N62">
        <f t="shared" si="0"/>
        <v>152.69999999999999</v>
      </c>
      <c r="O62" s="154">
        <f t="shared" si="1"/>
        <v>0</v>
      </c>
      <c r="P62">
        <v>100</v>
      </c>
      <c r="Q62">
        <v>5.7</v>
      </c>
      <c r="R62">
        <v>3</v>
      </c>
      <c r="S62">
        <v>14</v>
      </c>
      <c r="T62">
        <v>30</v>
      </c>
      <c r="U62" s="156">
        <f t="shared" si="2"/>
        <v>152.69999999999999</v>
      </c>
      <c r="V62" s="154">
        <f t="shared" si="3"/>
        <v>0</v>
      </c>
      <c r="Y62">
        <f>BAWANA!BA62+BAWANA!BB62</f>
        <v>3.65</v>
      </c>
      <c r="Z62">
        <f>BAWANA!BH62+BAWANA!BI62</f>
        <v>3.65</v>
      </c>
      <c r="AA62">
        <f>BAWANA!AB62+BAWANA!AC62</f>
        <v>3.65</v>
      </c>
      <c r="AB62">
        <f>BAWANA!AI62+BAWANA!AJ62</f>
        <v>3.65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156.06</v>
      </c>
      <c r="E63">
        <f>BAWANA!AQ63</f>
        <v>0</v>
      </c>
      <c r="F63">
        <f t="shared" si="4"/>
        <v>736</v>
      </c>
      <c r="G63">
        <f t="shared" si="5"/>
        <v>156.06</v>
      </c>
      <c r="H63" s="154"/>
      <c r="I63">
        <f>BRPL_EOD!AO63+BRPL_EOD!AP63</f>
        <v>106</v>
      </c>
      <c r="J63">
        <f>BYPL_EOD!AO63+BYPL_EOD!AP63</f>
        <v>3.07</v>
      </c>
      <c r="K63">
        <f>MES_EOD!AO63+MES_EOD!AP63</f>
        <v>3</v>
      </c>
      <c r="L63">
        <f>NDMC_EOD!AO63+NDMC_EOD!AP63</f>
        <v>14</v>
      </c>
      <c r="M63">
        <f>TPDDL_EOD!AO63+TPDDL_EOD!AP63</f>
        <v>30</v>
      </c>
      <c r="N63">
        <f t="shared" si="0"/>
        <v>156.07</v>
      </c>
      <c r="O63" s="154">
        <f t="shared" si="1"/>
        <v>-9.9999999999909051E-3</v>
      </c>
      <c r="P63">
        <v>105.99320817581855</v>
      </c>
      <c r="Q63">
        <v>3.0698032933939898</v>
      </c>
      <c r="R63">
        <v>2.9998077785609025</v>
      </c>
      <c r="S63">
        <v>13.999102966617544</v>
      </c>
      <c r="T63">
        <v>29.998077785609023</v>
      </c>
      <c r="U63" s="156">
        <f t="shared" si="2"/>
        <v>156.06</v>
      </c>
      <c r="V63" s="154">
        <f t="shared" si="3"/>
        <v>0</v>
      </c>
      <c r="Y63">
        <f>BAWANA!BA63+BAWANA!BB63</f>
        <v>1.97</v>
      </c>
      <c r="Z63">
        <f>BAWANA!BH63+BAWANA!BI63</f>
        <v>1.97</v>
      </c>
      <c r="AA63">
        <f>BAWANA!AB63+BAWANA!AC63</f>
        <v>1.97</v>
      </c>
      <c r="AB63">
        <f>BAWANA!AI63+BAWANA!AJ63</f>
        <v>1.97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156.06</v>
      </c>
      <c r="E64">
        <f>BAWANA!AQ64</f>
        <v>0</v>
      </c>
      <c r="F64">
        <f t="shared" si="4"/>
        <v>736</v>
      </c>
      <c r="G64">
        <f t="shared" si="5"/>
        <v>156.06</v>
      </c>
      <c r="H64" s="154"/>
      <c r="I64">
        <f>BRPL_EOD!AO64+BRPL_EOD!AP64</f>
        <v>106</v>
      </c>
      <c r="J64">
        <f>BYPL_EOD!AO64+BYPL_EOD!AP64</f>
        <v>3.07</v>
      </c>
      <c r="K64">
        <f>MES_EOD!AO64+MES_EOD!AP64</f>
        <v>3</v>
      </c>
      <c r="L64">
        <f>NDMC_EOD!AO64+NDMC_EOD!AP64</f>
        <v>14</v>
      </c>
      <c r="M64">
        <f>TPDDL_EOD!AO64+TPDDL_EOD!AP64</f>
        <v>30</v>
      </c>
      <c r="N64">
        <f t="shared" si="0"/>
        <v>156.07</v>
      </c>
      <c r="O64" s="154">
        <f t="shared" si="1"/>
        <v>-9.9999999999909051E-3</v>
      </c>
      <c r="P64">
        <v>105.99320817581855</v>
      </c>
      <c r="Q64">
        <v>3.0698032933939898</v>
      </c>
      <c r="R64">
        <v>2.9998077785609025</v>
      </c>
      <c r="S64">
        <v>13.999102966617544</v>
      </c>
      <c r="T64">
        <v>29.998077785609023</v>
      </c>
      <c r="U64" s="156">
        <f t="shared" si="2"/>
        <v>156.06</v>
      </c>
      <c r="V64" s="154">
        <f t="shared" si="3"/>
        <v>0</v>
      </c>
      <c r="Y64">
        <f>BAWANA!BA64+BAWANA!BB64</f>
        <v>1.97</v>
      </c>
      <c r="Z64">
        <f>BAWANA!BH64+BAWANA!BI64</f>
        <v>1.97</v>
      </c>
      <c r="AA64">
        <f>BAWANA!AB64+BAWANA!AC64</f>
        <v>1.97</v>
      </c>
      <c r="AB64">
        <f>BAWANA!AI64+BAWANA!AJ64</f>
        <v>1.97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158.32</v>
      </c>
      <c r="E65">
        <f>BAWANA!AQ65</f>
        <v>0</v>
      </c>
      <c r="F65">
        <f t="shared" si="4"/>
        <v>736</v>
      </c>
      <c r="G65">
        <f t="shared" si="5"/>
        <v>158.32</v>
      </c>
      <c r="H65" s="154"/>
      <c r="I65">
        <f>BRPL_EOD!AO65+BRPL_EOD!AP65</f>
        <v>110</v>
      </c>
      <c r="J65">
        <f>BYPL_EOD!AO65+BYPL_EOD!AP65</f>
        <v>1.31</v>
      </c>
      <c r="K65">
        <f>MES_EOD!AO65+MES_EOD!AP65</f>
        <v>3</v>
      </c>
      <c r="L65">
        <f>NDMC_EOD!AO65+NDMC_EOD!AP65</f>
        <v>14</v>
      </c>
      <c r="M65">
        <f>TPDDL_EOD!AO65+TPDDL_EOD!AP65</f>
        <v>30</v>
      </c>
      <c r="N65">
        <f t="shared" si="0"/>
        <v>158.31</v>
      </c>
      <c r="O65" s="154">
        <f t="shared" si="1"/>
        <v>9.9999999999909051E-3</v>
      </c>
      <c r="P65">
        <v>110.00694839239466</v>
      </c>
      <c r="Q65">
        <v>1.3100827490367002</v>
      </c>
      <c r="R65">
        <v>3.0001895016107634</v>
      </c>
      <c r="S65">
        <v>14.000884340850229</v>
      </c>
      <c r="T65">
        <v>30.001895016107635</v>
      </c>
      <c r="U65" s="156">
        <f t="shared" si="2"/>
        <v>158.31999999999996</v>
      </c>
      <c r="V65" s="154">
        <f t="shared" si="3"/>
        <v>0</v>
      </c>
      <c r="Y65">
        <f>BAWANA!BA65+BAWANA!BB65</f>
        <v>0.84</v>
      </c>
      <c r="Z65">
        <f>BAWANA!BH65+BAWANA!BI65</f>
        <v>0.84</v>
      </c>
      <c r="AA65">
        <f>BAWANA!AB65+BAWANA!AC65</f>
        <v>0.84</v>
      </c>
      <c r="AB65">
        <f>BAWANA!AI65+BAWANA!AJ65</f>
        <v>0.84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158.32</v>
      </c>
      <c r="E66">
        <f>BAWANA!AQ66</f>
        <v>0</v>
      </c>
      <c r="F66">
        <f t="shared" si="4"/>
        <v>736</v>
      </c>
      <c r="G66">
        <f t="shared" si="5"/>
        <v>158.32</v>
      </c>
      <c r="H66" s="154"/>
      <c r="I66">
        <f>BRPL_EOD!AO66+BRPL_EOD!AP66</f>
        <v>110</v>
      </c>
      <c r="J66">
        <f>BYPL_EOD!AO66+BYPL_EOD!AP66</f>
        <v>1.31</v>
      </c>
      <c r="K66">
        <f>MES_EOD!AO66+MES_EOD!AP66</f>
        <v>3</v>
      </c>
      <c r="L66">
        <f>NDMC_EOD!AO66+NDMC_EOD!AP66</f>
        <v>14</v>
      </c>
      <c r="M66">
        <f>TPDDL_EOD!AO66+TPDDL_EOD!AP66</f>
        <v>30</v>
      </c>
      <c r="N66">
        <f t="shared" si="0"/>
        <v>158.31</v>
      </c>
      <c r="O66" s="154">
        <f t="shared" si="1"/>
        <v>9.9999999999909051E-3</v>
      </c>
      <c r="P66">
        <v>110.00694839239466</v>
      </c>
      <c r="Q66">
        <v>1.3100827490367002</v>
      </c>
      <c r="R66">
        <v>3.0001895016107634</v>
      </c>
      <c r="S66">
        <v>14.000884340850229</v>
      </c>
      <c r="T66">
        <v>30.001895016107635</v>
      </c>
      <c r="U66" s="156">
        <f t="shared" si="2"/>
        <v>158.31999999999996</v>
      </c>
      <c r="V66" s="154">
        <f t="shared" si="3"/>
        <v>0</v>
      </c>
      <c r="Y66">
        <f>BAWANA!BA66+BAWANA!BB66</f>
        <v>0.84</v>
      </c>
      <c r="Z66">
        <f>BAWANA!BH66+BAWANA!BI66</f>
        <v>0.84</v>
      </c>
      <c r="AA66">
        <f>BAWANA!AB66+BAWANA!AC66</f>
        <v>0.84</v>
      </c>
      <c r="AB66">
        <f>BAWANA!AI66+BAWANA!AJ66</f>
        <v>0.84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158.32</v>
      </c>
      <c r="E67">
        <f>BAWANA!AQ67</f>
        <v>0</v>
      </c>
      <c r="F67">
        <f t="shared" si="4"/>
        <v>736</v>
      </c>
      <c r="G67">
        <f t="shared" si="5"/>
        <v>158.32</v>
      </c>
      <c r="H67" s="154"/>
      <c r="I67">
        <f>BRPL_EOD!AO67+BRPL_EOD!AP67</f>
        <v>110</v>
      </c>
      <c r="J67">
        <f>BYPL_EOD!AO67+BYPL_EOD!AP67</f>
        <v>1.31</v>
      </c>
      <c r="K67">
        <f>MES_EOD!AO67+MES_EOD!AP67</f>
        <v>3</v>
      </c>
      <c r="L67">
        <f>NDMC_EOD!AO67+NDMC_EOD!AP67</f>
        <v>14</v>
      </c>
      <c r="M67">
        <f>TPDDL_EOD!AO67+TPDDL_EOD!AP67</f>
        <v>30</v>
      </c>
      <c r="N67">
        <f t="shared" ref="N67:N98" si="7">SUM(I67:M67)</f>
        <v>158.31</v>
      </c>
      <c r="O67" s="154">
        <f t="shared" ref="O67:O98" si="8">G67-N67</f>
        <v>9.9999999999909051E-3</v>
      </c>
      <c r="P67">
        <v>110.00694839239466</v>
      </c>
      <c r="Q67">
        <v>1.3100827490367002</v>
      </c>
      <c r="R67">
        <v>3.0001895016107634</v>
      </c>
      <c r="S67">
        <v>14.000884340850229</v>
      </c>
      <c r="T67">
        <v>30.001895016107635</v>
      </c>
      <c r="U67" s="156">
        <f t="shared" ref="U67:U98" si="9">SUM(P67:T67)</f>
        <v>158.31999999999996</v>
      </c>
      <c r="V67" s="154">
        <f t="shared" ref="V67:V99" si="10">G67-U67</f>
        <v>0</v>
      </c>
      <c r="Y67">
        <f>BAWANA!BA67+BAWANA!BB67</f>
        <v>0.84</v>
      </c>
      <c r="Z67">
        <f>BAWANA!BH67+BAWANA!BI67</f>
        <v>0.84</v>
      </c>
      <c r="AA67">
        <f>BAWANA!AB67+BAWANA!AC67</f>
        <v>0.84</v>
      </c>
      <c r="AB67">
        <f>BAWANA!AI67+BAWANA!AJ67</f>
        <v>0.84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158.32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158.32</v>
      </c>
      <c r="H68" s="154"/>
      <c r="I68">
        <f>BRPL_EOD!AO68+BRPL_EOD!AP68</f>
        <v>110</v>
      </c>
      <c r="J68">
        <f>BYPL_EOD!AO68+BYPL_EOD!AP68</f>
        <v>1.31</v>
      </c>
      <c r="K68">
        <f>MES_EOD!AO68+MES_EOD!AP68</f>
        <v>3</v>
      </c>
      <c r="L68">
        <f>NDMC_EOD!AO68+NDMC_EOD!AP68</f>
        <v>14</v>
      </c>
      <c r="M68">
        <f>TPDDL_EOD!AO68+TPDDL_EOD!AP68</f>
        <v>30</v>
      </c>
      <c r="N68">
        <f t="shared" si="7"/>
        <v>158.31</v>
      </c>
      <c r="O68" s="154">
        <f t="shared" si="8"/>
        <v>9.9999999999909051E-3</v>
      </c>
      <c r="P68">
        <v>110.00694839239466</v>
      </c>
      <c r="Q68">
        <v>1.3100827490367002</v>
      </c>
      <c r="R68">
        <v>3.0001895016107634</v>
      </c>
      <c r="S68">
        <v>14.000884340850229</v>
      </c>
      <c r="T68">
        <v>30.001895016107635</v>
      </c>
      <c r="U68" s="156">
        <f t="shared" si="9"/>
        <v>158.31999999999996</v>
      </c>
      <c r="V68" s="154">
        <f t="shared" si="10"/>
        <v>0</v>
      </c>
      <c r="Y68">
        <f>BAWANA!BA68+BAWANA!BB68</f>
        <v>0.84</v>
      </c>
      <c r="Z68">
        <f>BAWANA!BH68+BAWANA!BI68</f>
        <v>0.84</v>
      </c>
      <c r="AA68">
        <f>BAWANA!AB68+BAWANA!AC68</f>
        <v>0.84</v>
      </c>
      <c r="AB68">
        <f>BAWANA!AI68+BAWANA!AJ68</f>
        <v>0.84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158.32</v>
      </c>
      <c r="E69">
        <f>BAWANA!AQ69</f>
        <v>0</v>
      </c>
      <c r="F69">
        <f t="shared" si="11"/>
        <v>736</v>
      </c>
      <c r="G69">
        <f t="shared" si="12"/>
        <v>158.32</v>
      </c>
      <c r="H69" s="154"/>
      <c r="I69">
        <f>BRPL_EOD!AO69+BRPL_EOD!AP69</f>
        <v>110</v>
      </c>
      <c r="J69">
        <f>BYPL_EOD!AO69+BYPL_EOD!AP69</f>
        <v>1.31</v>
      </c>
      <c r="K69">
        <f>MES_EOD!AO69+MES_EOD!AP69</f>
        <v>3</v>
      </c>
      <c r="L69">
        <f>NDMC_EOD!AO69+NDMC_EOD!AP69</f>
        <v>14</v>
      </c>
      <c r="M69">
        <f>TPDDL_EOD!AO69+TPDDL_EOD!AP69</f>
        <v>30</v>
      </c>
      <c r="N69">
        <f t="shared" si="7"/>
        <v>158.31</v>
      </c>
      <c r="O69" s="154">
        <f t="shared" si="8"/>
        <v>9.9999999999909051E-3</v>
      </c>
      <c r="P69">
        <v>110.00694839239466</v>
      </c>
      <c r="Q69">
        <v>1.3100827490367002</v>
      </c>
      <c r="R69">
        <v>3.0001895016107634</v>
      </c>
      <c r="S69">
        <v>14.000884340850229</v>
      </c>
      <c r="T69">
        <v>30.001895016107635</v>
      </c>
      <c r="U69" s="156">
        <f t="shared" si="9"/>
        <v>158.31999999999996</v>
      </c>
      <c r="V69" s="154">
        <f t="shared" si="10"/>
        <v>0</v>
      </c>
      <c r="Y69">
        <f>BAWANA!BA69+BAWANA!BB69</f>
        <v>0.84</v>
      </c>
      <c r="Z69">
        <f>BAWANA!BH69+BAWANA!BI69</f>
        <v>0.84</v>
      </c>
      <c r="AA69">
        <f>BAWANA!AB69+BAWANA!AC69</f>
        <v>0.84</v>
      </c>
      <c r="AB69">
        <f>BAWANA!AI69+BAWANA!AJ69</f>
        <v>0.84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158.32</v>
      </c>
      <c r="E70">
        <f>BAWANA!AQ70</f>
        <v>0</v>
      </c>
      <c r="F70">
        <f t="shared" si="11"/>
        <v>736</v>
      </c>
      <c r="G70">
        <f t="shared" si="12"/>
        <v>158.32</v>
      </c>
      <c r="H70" s="154"/>
      <c r="I70">
        <f>BRPL_EOD!AO70+BRPL_EOD!AP70</f>
        <v>110</v>
      </c>
      <c r="J70">
        <f>BYPL_EOD!AO70+BYPL_EOD!AP70</f>
        <v>1.31</v>
      </c>
      <c r="K70">
        <f>MES_EOD!AO70+MES_EOD!AP70</f>
        <v>3</v>
      </c>
      <c r="L70">
        <f>NDMC_EOD!AO70+NDMC_EOD!AP70</f>
        <v>14</v>
      </c>
      <c r="M70">
        <f>TPDDL_EOD!AO70+TPDDL_EOD!AP70</f>
        <v>30</v>
      </c>
      <c r="N70">
        <f t="shared" si="7"/>
        <v>158.31</v>
      </c>
      <c r="O70" s="154">
        <f t="shared" si="8"/>
        <v>9.9999999999909051E-3</v>
      </c>
      <c r="P70">
        <v>110.00694839239466</v>
      </c>
      <c r="Q70">
        <v>1.3100827490367002</v>
      </c>
      <c r="R70">
        <v>3.0001895016107634</v>
      </c>
      <c r="S70">
        <v>14.000884340850229</v>
      </c>
      <c r="T70">
        <v>30.001895016107635</v>
      </c>
      <c r="U70" s="156">
        <f t="shared" si="9"/>
        <v>158.31999999999996</v>
      </c>
      <c r="V70" s="154">
        <f t="shared" si="10"/>
        <v>0</v>
      </c>
      <c r="Y70">
        <f>BAWANA!BA70+BAWANA!BB70</f>
        <v>0.84</v>
      </c>
      <c r="Z70">
        <f>BAWANA!BH70+BAWANA!BI70</f>
        <v>0.84</v>
      </c>
      <c r="AA70">
        <f>BAWANA!AB70+BAWANA!AC70</f>
        <v>0.84</v>
      </c>
      <c r="AB70">
        <f>BAWANA!AI70+BAWANA!AJ70</f>
        <v>0.84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158.32</v>
      </c>
      <c r="E71">
        <f>BAWANA!AQ71</f>
        <v>0</v>
      </c>
      <c r="F71">
        <f t="shared" si="11"/>
        <v>736</v>
      </c>
      <c r="G71">
        <f t="shared" si="12"/>
        <v>158.32</v>
      </c>
      <c r="H71" s="154"/>
      <c r="I71">
        <f>BRPL_EOD!AO71+BRPL_EOD!AP71</f>
        <v>110</v>
      </c>
      <c r="J71">
        <f>BYPL_EOD!AO71+BYPL_EOD!AP71</f>
        <v>1.31</v>
      </c>
      <c r="K71">
        <f>MES_EOD!AO71+MES_EOD!AP71</f>
        <v>3</v>
      </c>
      <c r="L71">
        <f>NDMC_EOD!AO71+NDMC_EOD!AP71</f>
        <v>14</v>
      </c>
      <c r="M71">
        <f>TPDDL_EOD!AO71+TPDDL_EOD!AP71</f>
        <v>30</v>
      </c>
      <c r="N71">
        <f t="shared" si="7"/>
        <v>158.31</v>
      </c>
      <c r="O71" s="154">
        <f t="shared" si="8"/>
        <v>9.9999999999909051E-3</v>
      </c>
      <c r="P71">
        <v>110.00694839239466</v>
      </c>
      <c r="Q71">
        <v>1.3100827490367002</v>
      </c>
      <c r="R71">
        <v>3.0001895016107634</v>
      </c>
      <c r="S71">
        <v>14.000884340850229</v>
      </c>
      <c r="T71">
        <v>30.001895016107635</v>
      </c>
      <c r="U71" s="156">
        <f t="shared" si="9"/>
        <v>158.31999999999996</v>
      </c>
      <c r="V71" s="154">
        <f t="shared" si="10"/>
        <v>0</v>
      </c>
      <c r="Y71">
        <f>BAWANA!BA71+BAWANA!BB71</f>
        <v>0.84</v>
      </c>
      <c r="Z71">
        <f>BAWANA!BH71+BAWANA!BI71</f>
        <v>0.84</v>
      </c>
      <c r="AA71">
        <f>BAWANA!AB71+BAWANA!AC71</f>
        <v>0.84</v>
      </c>
      <c r="AB71">
        <f>BAWANA!AI71+BAWANA!AJ71</f>
        <v>0.84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158.32</v>
      </c>
      <c r="E72">
        <f>BAWANA!AQ72</f>
        <v>0</v>
      </c>
      <c r="F72">
        <f t="shared" si="11"/>
        <v>736</v>
      </c>
      <c r="G72">
        <f t="shared" si="12"/>
        <v>158.32</v>
      </c>
      <c r="H72" s="154"/>
      <c r="I72">
        <f>BRPL_EOD!AO72+BRPL_EOD!AP72</f>
        <v>110</v>
      </c>
      <c r="J72">
        <f>BYPL_EOD!AO72+BYPL_EOD!AP72</f>
        <v>1.31</v>
      </c>
      <c r="K72">
        <f>MES_EOD!AO72+MES_EOD!AP72</f>
        <v>3</v>
      </c>
      <c r="L72">
        <f>NDMC_EOD!AO72+NDMC_EOD!AP72</f>
        <v>14</v>
      </c>
      <c r="M72">
        <f>TPDDL_EOD!AO72+TPDDL_EOD!AP72</f>
        <v>30</v>
      </c>
      <c r="N72">
        <f t="shared" si="7"/>
        <v>158.31</v>
      </c>
      <c r="O72" s="154">
        <f t="shared" si="8"/>
        <v>9.9999999999909051E-3</v>
      </c>
      <c r="P72">
        <v>110.00694839239466</v>
      </c>
      <c r="Q72">
        <v>1.3100827490367002</v>
      </c>
      <c r="R72">
        <v>3.0001895016107634</v>
      </c>
      <c r="S72">
        <v>14.000884340850229</v>
      </c>
      <c r="T72">
        <v>30.001895016107635</v>
      </c>
      <c r="U72" s="156">
        <f t="shared" si="9"/>
        <v>158.31999999999996</v>
      </c>
      <c r="V72" s="154">
        <f t="shared" si="10"/>
        <v>0</v>
      </c>
      <c r="Y72">
        <f>BAWANA!BA72+BAWANA!BB72</f>
        <v>0.84</v>
      </c>
      <c r="Z72">
        <f>BAWANA!BH72+BAWANA!BI72</f>
        <v>0.84</v>
      </c>
      <c r="AA72">
        <f>BAWANA!AB72+BAWANA!AC72</f>
        <v>0.84</v>
      </c>
      <c r="AB72">
        <f>BAWANA!AI72+BAWANA!AJ72</f>
        <v>0.84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158.32</v>
      </c>
      <c r="E73">
        <f>BAWANA!AQ73</f>
        <v>0</v>
      </c>
      <c r="F73">
        <f t="shared" si="11"/>
        <v>736</v>
      </c>
      <c r="G73">
        <f t="shared" si="12"/>
        <v>158.32</v>
      </c>
      <c r="H73" s="154"/>
      <c r="I73">
        <f>BRPL_EOD!AO73+BRPL_EOD!AP73</f>
        <v>110</v>
      </c>
      <c r="J73">
        <f>BYPL_EOD!AO73+BYPL_EOD!AP73</f>
        <v>1.31</v>
      </c>
      <c r="K73">
        <f>MES_EOD!AO73+MES_EOD!AP73</f>
        <v>3</v>
      </c>
      <c r="L73">
        <f>NDMC_EOD!AO73+NDMC_EOD!AP73</f>
        <v>14</v>
      </c>
      <c r="M73">
        <f>TPDDL_EOD!AO73+TPDDL_EOD!AP73</f>
        <v>30</v>
      </c>
      <c r="N73">
        <f t="shared" si="7"/>
        <v>158.31</v>
      </c>
      <c r="O73" s="154">
        <f t="shared" si="8"/>
        <v>9.9999999999909051E-3</v>
      </c>
      <c r="P73">
        <v>110.00694839239466</v>
      </c>
      <c r="Q73">
        <v>1.3100827490367002</v>
      </c>
      <c r="R73">
        <v>3.0001895016107634</v>
      </c>
      <c r="S73">
        <v>14.000884340850229</v>
      </c>
      <c r="T73">
        <v>30.001895016107635</v>
      </c>
      <c r="U73" s="156">
        <f t="shared" si="9"/>
        <v>158.31999999999996</v>
      </c>
      <c r="V73" s="154">
        <f t="shared" si="10"/>
        <v>0</v>
      </c>
      <c r="Y73">
        <f>BAWANA!BA73+BAWANA!BB73</f>
        <v>0.84</v>
      </c>
      <c r="Z73">
        <f>BAWANA!BH73+BAWANA!BI73</f>
        <v>0.84</v>
      </c>
      <c r="AA73">
        <f>BAWANA!AB73+BAWANA!AC73</f>
        <v>0.84</v>
      </c>
      <c r="AB73">
        <f>BAWANA!AI73+BAWANA!AJ73</f>
        <v>0.84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158.32</v>
      </c>
      <c r="E74">
        <f>BAWANA!AQ74</f>
        <v>0</v>
      </c>
      <c r="F74">
        <f t="shared" si="11"/>
        <v>736</v>
      </c>
      <c r="G74">
        <f t="shared" si="12"/>
        <v>158.32</v>
      </c>
      <c r="H74" s="154"/>
      <c r="I74">
        <f>BRPL_EOD!AO74+BRPL_EOD!AP74</f>
        <v>110</v>
      </c>
      <c r="J74">
        <f>BYPL_EOD!AO74+BYPL_EOD!AP74</f>
        <v>1.31</v>
      </c>
      <c r="K74">
        <f>MES_EOD!AO74+MES_EOD!AP74</f>
        <v>3</v>
      </c>
      <c r="L74">
        <f>NDMC_EOD!AO74+NDMC_EOD!AP74</f>
        <v>14</v>
      </c>
      <c r="M74">
        <f>TPDDL_EOD!AO74+TPDDL_EOD!AP74</f>
        <v>30</v>
      </c>
      <c r="N74">
        <f t="shared" si="7"/>
        <v>158.31</v>
      </c>
      <c r="O74" s="154">
        <f t="shared" si="8"/>
        <v>9.9999999999909051E-3</v>
      </c>
      <c r="P74">
        <v>110.00694839239466</v>
      </c>
      <c r="Q74">
        <v>1.3100827490367002</v>
      </c>
      <c r="R74">
        <v>3.0001895016107634</v>
      </c>
      <c r="S74">
        <v>14.000884340850229</v>
      </c>
      <c r="T74">
        <v>30.001895016107635</v>
      </c>
      <c r="U74" s="156">
        <f t="shared" si="9"/>
        <v>158.31999999999996</v>
      </c>
      <c r="V74" s="154">
        <f t="shared" si="10"/>
        <v>0</v>
      </c>
      <c r="Y74">
        <f>BAWANA!BA74+BAWANA!BB74</f>
        <v>0.84</v>
      </c>
      <c r="Z74">
        <f>BAWANA!BH74+BAWANA!BI74</f>
        <v>0.84</v>
      </c>
      <c r="AA74">
        <f>BAWANA!AB74+BAWANA!AC74</f>
        <v>0.84</v>
      </c>
      <c r="AB74">
        <f>BAWANA!AI74+BAWANA!AJ74</f>
        <v>0.84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158.32</v>
      </c>
      <c r="E75">
        <f>BAWANA!AQ75</f>
        <v>0</v>
      </c>
      <c r="F75">
        <f t="shared" si="11"/>
        <v>752</v>
      </c>
      <c r="G75">
        <f t="shared" si="12"/>
        <v>158.32</v>
      </c>
      <c r="H75" s="154"/>
      <c r="I75">
        <f>BRPL_EOD!AO75+BRPL_EOD!AP75</f>
        <v>110</v>
      </c>
      <c r="J75">
        <f>BYPL_EOD!AO75+BYPL_EOD!AP75</f>
        <v>1.31</v>
      </c>
      <c r="K75">
        <f>MES_EOD!AO75+MES_EOD!AP75</f>
        <v>3</v>
      </c>
      <c r="L75">
        <f>NDMC_EOD!AO75+NDMC_EOD!AP75</f>
        <v>14</v>
      </c>
      <c r="M75">
        <f>TPDDL_EOD!AO75+TPDDL_EOD!AP75</f>
        <v>30</v>
      </c>
      <c r="N75">
        <f t="shared" si="7"/>
        <v>158.31</v>
      </c>
      <c r="O75" s="154">
        <f t="shared" si="8"/>
        <v>9.9999999999909051E-3</v>
      </c>
      <c r="P75">
        <v>110.00694839239466</v>
      </c>
      <c r="Q75">
        <v>1.3100827490367002</v>
      </c>
      <c r="R75">
        <v>3.0001895016107634</v>
      </c>
      <c r="S75">
        <v>14.000884340850229</v>
      </c>
      <c r="T75">
        <v>30.001895016107635</v>
      </c>
      <c r="U75" s="156">
        <f t="shared" si="9"/>
        <v>158.31999999999996</v>
      </c>
      <c r="V75" s="154">
        <f t="shared" si="10"/>
        <v>0</v>
      </c>
      <c r="Y75">
        <f>BAWANA!BA75+BAWANA!BB75</f>
        <v>0.84</v>
      </c>
      <c r="Z75">
        <f>BAWANA!BH75+BAWANA!BI75</f>
        <v>0.84</v>
      </c>
      <c r="AA75">
        <f>BAWANA!AB75+BAWANA!AC75</f>
        <v>0.84</v>
      </c>
      <c r="AB75">
        <f>BAWANA!AI75+BAWANA!AJ75</f>
        <v>0.84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158.32</v>
      </c>
      <c r="E76">
        <f>BAWANA!AQ76</f>
        <v>0</v>
      </c>
      <c r="F76">
        <f t="shared" si="11"/>
        <v>752</v>
      </c>
      <c r="G76">
        <f t="shared" si="12"/>
        <v>158.32</v>
      </c>
      <c r="H76" s="154"/>
      <c r="I76">
        <f>BRPL_EOD!AO76+BRPL_EOD!AP76</f>
        <v>110</v>
      </c>
      <c r="J76">
        <f>BYPL_EOD!AO76+BYPL_EOD!AP76</f>
        <v>1.31</v>
      </c>
      <c r="K76">
        <f>MES_EOD!AO76+MES_EOD!AP76</f>
        <v>3</v>
      </c>
      <c r="L76">
        <f>NDMC_EOD!AO76+NDMC_EOD!AP76</f>
        <v>14</v>
      </c>
      <c r="M76">
        <f>TPDDL_EOD!AO76+TPDDL_EOD!AP76</f>
        <v>30</v>
      </c>
      <c r="N76">
        <f t="shared" si="7"/>
        <v>158.31</v>
      </c>
      <c r="O76" s="154">
        <f t="shared" si="8"/>
        <v>9.9999999999909051E-3</v>
      </c>
      <c r="P76">
        <v>110.00694839239466</v>
      </c>
      <c r="Q76">
        <v>1.3100827490367002</v>
      </c>
      <c r="R76">
        <v>3.0001895016107634</v>
      </c>
      <c r="S76">
        <v>14.000884340850229</v>
      </c>
      <c r="T76">
        <v>30.001895016107635</v>
      </c>
      <c r="U76" s="156">
        <f t="shared" si="9"/>
        <v>158.31999999999996</v>
      </c>
      <c r="V76" s="154">
        <f t="shared" si="10"/>
        <v>0</v>
      </c>
      <c r="Y76">
        <f>BAWANA!BA76+BAWANA!BB76</f>
        <v>0.84</v>
      </c>
      <c r="Z76">
        <f>BAWANA!BH76+BAWANA!BI76</f>
        <v>0.84</v>
      </c>
      <c r="AA76">
        <f>BAWANA!AB76+BAWANA!AC76</f>
        <v>0.84</v>
      </c>
      <c r="AB76">
        <f>BAWANA!AI76+BAWANA!AJ76</f>
        <v>0.84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158.32</v>
      </c>
      <c r="E77">
        <f>BAWANA!AQ77</f>
        <v>0</v>
      </c>
      <c r="F77">
        <f t="shared" si="11"/>
        <v>752</v>
      </c>
      <c r="G77">
        <f t="shared" si="12"/>
        <v>158.32</v>
      </c>
      <c r="H77" s="154"/>
      <c r="I77">
        <f>BRPL_EOD!AO77+BRPL_EOD!AP77</f>
        <v>110</v>
      </c>
      <c r="J77">
        <f>BYPL_EOD!AO77+BYPL_EOD!AP77</f>
        <v>1.31</v>
      </c>
      <c r="K77">
        <f>MES_EOD!AO77+MES_EOD!AP77</f>
        <v>3</v>
      </c>
      <c r="L77">
        <f>NDMC_EOD!AO77+NDMC_EOD!AP77</f>
        <v>14</v>
      </c>
      <c r="M77">
        <f>TPDDL_EOD!AO77+TPDDL_EOD!AP77</f>
        <v>30</v>
      </c>
      <c r="N77">
        <f t="shared" si="7"/>
        <v>158.31</v>
      </c>
      <c r="O77" s="154">
        <f t="shared" si="8"/>
        <v>9.9999999999909051E-3</v>
      </c>
      <c r="P77">
        <v>110.00694839239466</v>
      </c>
      <c r="Q77">
        <v>1.3100827490367002</v>
      </c>
      <c r="R77">
        <v>3.0001895016107634</v>
      </c>
      <c r="S77">
        <v>14.000884340850229</v>
      </c>
      <c r="T77">
        <v>30.001895016107635</v>
      </c>
      <c r="U77" s="156">
        <f t="shared" si="9"/>
        <v>158.31999999999996</v>
      </c>
      <c r="V77" s="154">
        <f t="shared" si="10"/>
        <v>0</v>
      </c>
      <c r="Y77">
        <f>BAWANA!BA77+BAWANA!BB77</f>
        <v>0.84</v>
      </c>
      <c r="Z77">
        <f>BAWANA!BH77+BAWANA!BI77</f>
        <v>0.84</v>
      </c>
      <c r="AA77">
        <f>BAWANA!AB77+BAWANA!AC77</f>
        <v>0.84</v>
      </c>
      <c r="AB77">
        <f>BAWANA!AI77+BAWANA!AJ77</f>
        <v>0.84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158.32</v>
      </c>
      <c r="E78">
        <f>BAWANA!AQ78</f>
        <v>0</v>
      </c>
      <c r="F78">
        <f t="shared" si="11"/>
        <v>752</v>
      </c>
      <c r="G78">
        <f t="shared" si="12"/>
        <v>158.32</v>
      </c>
      <c r="H78" s="154"/>
      <c r="I78">
        <f>BRPL_EOD!AO78+BRPL_EOD!AP78</f>
        <v>110</v>
      </c>
      <c r="J78">
        <f>BYPL_EOD!AO78+BYPL_EOD!AP78</f>
        <v>1.31</v>
      </c>
      <c r="K78">
        <f>MES_EOD!AO78+MES_EOD!AP78</f>
        <v>3</v>
      </c>
      <c r="L78">
        <f>NDMC_EOD!AO78+NDMC_EOD!AP78</f>
        <v>14</v>
      </c>
      <c r="M78">
        <f>TPDDL_EOD!AO78+TPDDL_EOD!AP78</f>
        <v>30</v>
      </c>
      <c r="N78">
        <f t="shared" si="7"/>
        <v>158.31</v>
      </c>
      <c r="O78" s="154">
        <f t="shared" si="8"/>
        <v>9.9999999999909051E-3</v>
      </c>
      <c r="P78">
        <v>110.00694839239466</v>
      </c>
      <c r="Q78">
        <v>1.3100827490367002</v>
      </c>
      <c r="R78">
        <v>3.0001895016107634</v>
      </c>
      <c r="S78">
        <v>14.000884340850229</v>
      </c>
      <c r="T78">
        <v>30.001895016107635</v>
      </c>
      <c r="U78" s="156">
        <f t="shared" si="9"/>
        <v>158.31999999999996</v>
      </c>
      <c r="V78" s="154">
        <f t="shared" si="10"/>
        <v>0</v>
      </c>
      <c r="Y78">
        <f>BAWANA!BA78+BAWANA!BB78</f>
        <v>0.84</v>
      </c>
      <c r="Z78">
        <f>BAWANA!BH78+BAWANA!BI78</f>
        <v>0.84</v>
      </c>
      <c r="AA78">
        <f>BAWANA!AB78+BAWANA!AC78</f>
        <v>0.84</v>
      </c>
      <c r="AB78">
        <f>BAWANA!AI78+BAWANA!AJ78</f>
        <v>0.84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158.32</v>
      </c>
      <c r="E79">
        <f>BAWANA!AQ79</f>
        <v>0</v>
      </c>
      <c r="F79">
        <f t="shared" si="11"/>
        <v>752</v>
      </c>
      <c r="G79">
        <f t="shared" si="12"/>
        <v>158.32</v>
      </c>
      <c r="H79" s="154"/>
      <c r="I79">
        <f>BRPL_EOD!AO79+BRPL_EOD!AP79</f>
        <v>110</v>
      </c>
      <c r="J79">
        <f>BYPL_EOD!AO79+BYPL_EOD!AP79</f>
        <v>1.31</v>
      </c>
      <c r="K79">
        <f>MES_EOD!AO79+MES_EOD!AP79</f>
        <v>3</v>
      </c>
      <c r="L79">
        <f>NDMC_EOD!AO79+NDMC_EOD!AP79</f>
        <v>14</v>
      </c>
      <c r="M79">
        <f>TPDDL_EOD!AO79+TPDDL_EOD!AP79</f>
        <v>30</v>
      </c>
      <c r="N79">
        <f t="shared" si="7"/>
        <v>158.31</v>
      </c>
      <c r="O79" s="154">
        <f t="shared" si="8"/>
        <v>9.9999999999909051E-3</v>
      </c>
      <c r="P79">
        <v>110.00694839239466</v>
      </c>
      <c r="Q79">
        <v>1.3100827490367002</v>
      </c>
      <c r="R79">
        <v>3.0001895016107634</v>
      </c>
      <c r="S79">
        <v>14.000884340850229</v>
      </c>
      <c r="T79">
        <v>30.001895016107635</v>
      </c>
      <c r="U79" s="156">
        <f t="shared" si="9"/>
        <v>158.31999999999996</v>
      </c>
      <c r="V79" s="154">
        <f t="shared" si="10"/>
        <v>0</v>
      </c>
      <c r="Y79">
        <f>BAWANA!BA79+BAWANA!BB79</f>
        <v>0.84</v>
      </c>
      <c r="Z79">
        <f>BAWANA!BH79+BAWANA!BI79</f>
        <v>0.84</v>
      </c>
      <c r="AA79">
        <f>BAWANA!AB79+BAWANA!AC79</f>
        <v>0.84</v>
      </c>
      <c r="AB79">
        <f>BAWANA!AI79+BAWANA!AJ79</f>
        <v>0.84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158.32</v>
      </c>
      <c r="E80">
        <f>BAWANA!AQ80</f>
        <v>0</v>
      </c>
      <c r="F80">
        <f t="shared" si="11"/>
        <v>752</v>
      </c>
      <c r="G80">
        <f t="shared" si="12"/>
        <v>158.32</v>
      </c>
      <c r="H80" s="154"/>
      <c r="I80">
        <f>BRPL_EOD!AO80+BRPL_EOD!AP80</f>
        <v>110</v>
      </c>
      <c r="J80">
        <f>BYPL_EOD!AO80+BYPL_EOD!AP80</f>
        <v>1.31</v>
      </c>
      <c r="K80">
        <f>MES_EOD!AO80+MES_EOD!AP80</f>
        <v>3</v>
      </c>
      <c r="L80">
        <f>NDMC_EOD!AO80+NDMC_EOD!AP80</f>
        <v>14</v>
      </c>
      <c r="M80">
        <f>TPDDL_EOD!AO80+TPDDL_EOD!AP80</f>
        <v>30</v>
      </c>
      <c r="N80">
        <f t="shared" si="7"/>
        <v>158.31</v>
      </c>
      <c r="O80" s="154">
        <f t="shared" si="8"/>
        <v>9.9999999999909051E-3</v>
      </c>
      <c r="P80">
        <v>110.00694839239466</v>
      </c>
      <c r="Q80">
        <v>1.3100827490367002</v>
      </c>
      <c r="R80">
        <v>3.0001895016107634</v>
      </c>
      <c r="S80">
        <v>14.000884340850229</v>
      </c>
      <c r="T80">
        <v>30.001895016107635</v>
      </c>
      <c r="U80" s="156">
        <f t="shared" si="9"/>
        <v>158.31999999999996</v>
      </c>
      <c r="V80" s="154">
        <f t="shared" si="10"/>
        <v>0</v>
      </c>
      <c r="Y80">
        <f>BAWANA!BA80+BAWANA!BB80</f>
        <v>0.84</v>
      </c>
      <c r="Z80">
        <f>BAWANA!BH80+BAWANA!BI80</f>
        <v>0.84</v>
      </c>
      <c r="AA80">
        <f>BAWANA!AB80+BAWANA!AC80</f>
        <v>0.84</v>
      </c>
      <c r="AB80">
        <f>BAWANA!AI80+BAWANA!AJ80</f>
        <v>0.84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158.32</v>
      </c>
      <c r="E81">
        <f>BAWANA!AQ81</f>
        <v>0</v>
      </c>
      <c r="F81">
        <f t="shared" si="11"/>
        <v>752</v>
      </c>
      <c r="G81">
        <f t="shared" si="12"/>
        <v>158.32</v>
      </c>
      <c r="H81" s="154"/>
      <c r="I81">
        <f>BRPL_EOD!AO81+BRPL_EOD!AP81</f>
        <v>110</v>
      </c>
      <c r="J81">
        <f>BYPL_EOD!AO81+BYPL_EOD!AP81</f>
        <v>1.31</v>
      </c>
      <c r="K81">
        <f>MES_EOD!AO81+MES_EOD!AP81</f>
        <v>3</v>
      </c>
      <c r="L81">
        <f>NDMC_EOD!AO81+NDMC_EOD!AP81</f>
        <v>14</v>
      </c>
      <c r="M81">
        <f>TPDDL_EOD!AO81+TPDDL_EOD!AP81</f>
        <v>30</v>
      </c>
      <c r="N81">
        <f t="shared" si="7"/>
        <v>158.31</v>
      </c>
      <c r="O81" s="154">
        <f t="shared" si="8"/>
        <v>9.9999999999909051E-3</v>
      </c>
      <c r="P81">
        <v>110.00694839239466</v>
      </c>
      <c r="Q81">
        <v>1.3100827490367002</v>
      </c>
      <c r="R81">
        <v>3.0001895016107634</v>
      </c>
      <c r="S81">
        <v>14.000884340850229</v>
      </c>
      <c r="T81">
        <v>30.001895016107635</v>
      </c>
      <c r="U81" s="156">
        <f t="shared" si="9"/>
        <v>158.31999999999996</v>
      </c>
      <c r="V81" s="154">
        <f t="shared" si="10"/>
        <v>0</v>
      </c>
      <c r="Y81">
        <f>BAWANA!BA81+BAWANA!BB81</f>
        <v>0.84</v>
      </c>
      <c r="Z81">
        <f>BAWANA!BH81+BAWANA!BI81</f>
        <v>0.84</v>
      </c>
      <c r="AA81">
        <f>BAWANA!AB81+BAWANA!AC81</f>
        <v>0.84</v>
      </c>
      <c r="AB81">
        <f>BAWANA!AI81+BAWANA!AJ81</f>
        <v>0.84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158.32</v>
      </c>
      <c r="E82">
        <f>BAWANA!AQ82</f>
        <v>0</v>
      </c>
      <c r="F82">
        <f t="shared" si="11"/>
        <v>752</v>
      </c>
      <c r="G82">
        <f t="shared" si="12"/>
        <v>158.32</v>
      </c>
      <c r="H82" s="154"/>
      <c r="I82">
        <f>BRPL_EOD!AO82+BRPL_EOD!AP82</f>
        <v>110</v>
      </c>
      <c r="J82">
        <f>BYPL_EOD!AO82+BYPL_EOD!AP82</f>
        <v>1.31</v>
      </c>
      <c r="K82">
        <f>MES_EOD!AO82+MES_EOD!AP82</f>
        <v>3</v>
      </c>
      <c r="L82">
        <f>NDMC_EOD!AO82+NDMC_EOD!AP82</f>
        <v>14</v>
      </c>
      <c r="M82">
        <f>TPDDL_EOD!AO82+TPDDL_EOD!AP82</f>
        <v>30</v>
      </c>
      <c r="N82">
        <f t="shared" si="7"/>
        <v>158.31</v>
      </c>
      <c r="O82" s="154">
        <f t="shared" si="8"/>
        <v>9.9999999999909051E-3</v>
      </c>
      <c r="P82">
        <v>110.00694839239466</v>
      </c>
      <c r="Q82">
        <v>1.3100827490367002</v>
      </c>
      <c r="R82">
        <v>3.0001895016107634</v>
      </c>
      <c r="S82">
        <v>14.000884340850229</v>
      </c>
      <c r="T82">
        <v>30.001895016107635</v>
      </c>
      <c r="U82" s="156">
        <f t="shared" si="9"/>
        <v>158.31999999999996</v>
      </c>
      <c r="V82" s="154">
        <f t="shared" si="10"/>
        <v>0</v>
      </c>
      <c r="Y82">
        <f>BAWANA!BA82+BAWANA!BB82</f>
        <v>0.84</v>
      </c>
      <c r="Z82">
        <f>BAWANA!BH82+BAWANA!BI82</f>
        <v>0.84</v>
      </c>
      <c r="AA82">
        <f>BAWANA!AB82+BAWANA!AC82</f>
        <v>0.84</v>
      </c>
      <c r="AB82">
        <f>BAWANA!AI82+BAWANA!AJ82</f>
        <v>0.84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158.32</v>
      </c>
      <c r="E83">
        <f>BAWANA!AQ83</f>
        <v>0</v>
      </c>
      <c r="F83">
        <f t="shared" si="11"/>
        <v>752</v>
      </c>
      <c r="G83">
        <f t="shared" si="12"/>
        <v>158.32</v>
      </c>
      <c r="H83" s="154"/>
      <c r="I83">
        <f>BRPL_EOD!AO83+BRPL_EOD!AP83</f>
        <v>110</v>
      </c>
      <c r="J83">
        <f>BYPL_EOD!AO83+BYPL_EOD!AP83</f>
        <v>1.31</v>
      </c>
      <c r="K83">
        <f>MES_EOD!AO83+MES_EOD!AP83</f>
        <v>3</v>
      </c>
      <c r="L83">
        <f>NDMC_EOD!AO83+NDMC_EOD!AP83</f>
        <v>14</v>
      </c>
      <c r="M83">
        <f>TPDDL_EOD!AO83+TPDDL_EOD!AP83</f>
        <v>30</v>
      </c>
      <c r="N83">
        <f t="shared" si="7"/>
        <v>158.31</v>
      </c>
      <c r="O83" s="154">
        <f t="shared" si="8"/>
        <v>9.9999999999909051E-3</v>
      </c>
      <c r="P83">
        <v>110.00694839239466</v>
      </c>
      <c r="Q83">
        <v>1.3100827490367002</v>
      </c>
      <c r="R83">
        <v>3.0001895016107634</v>
      </c>
      <c r="S83">
        <v>14.000884340850229</v>
      </c>
      <c r="T83">
        <v>30.001895016107635</v>
      </c>
      <c r="U83" s="156">
        <f t="shared" si="9"/>
        <v>158.31999999999996</v>
      </c>
      <c r="V83" s="154">
        <f t="shared" si="10"/>
        <v>0</v>
      </c>
      <c r="Y83">
        <f>BAWANA!BA83+BAWANA!BB83</f>
        <v>0.84</v>
      </c>
      <c r="Z83">
        <f>BAWANA!BH83+BAWANA!BI83</f>
        <v>0.84</v>
      </c>
      <c r="AA83">
        <f>BAWANA!AB83+BAWANA!AC83</f>
        <v>0.84</v>
      </c>
      <c r="AB83">
        <f>BAWANA!AI83+BAWANA!AJ83</f>
        <v>0.84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158.32</v>
      </c>
      <c r="E84">
        <f>BAWANA!AQ84</f>
        <v>0</v>
      </c>
      <c r="F84">
        <f t="shared" si="11"/>
        <v>752</v>
      </c>
      <c r="G84">
        <f t="shared" si="12"/>
        <v>158.32</v>
      </c>
      <c r="H84" s="154"/>
      <c r="I84">
        <f>BRPL_EOD!AO84+BRPL_EOD!AP84</f>
        <v>110</v>
      </c>
      <c r="J84">
        <f>BYPL_EOD!AO84+BYPL_EOD!AP84</f>
        <v>1.31</v>
      </c>
      <c r="K84">
        <f>MES_EOD!AO84+MES_EOD!AP84</f>
        <v>3</v>
      </c>
      <c r="L84">
        <f>NDMC_EOD!AO84+NDMC_EOD!AP84</f>
        <v>14</v>
      </c>
      <c r="M84">
        <f>TPDDL_EOD!AO84+TPDDL_EOD!AP84</f>
        <v>30</v>
      </c>
      <c r="N84">
        <f t="shared" si="7"/>
        <v>158.31</v>
      </c>
      <c r="O84" s="154">
        <f t="shared" si="8"/>
        <v>9.9999999999909051E-3</v>
      </c>
      <c r="P84">
        <v>110.00694839239466</v>
      </c>
      <c r="Q84">
        <v>1.3100827490367002</v>
      </c>
      <c r="R84">
        <v>3.0001895016107634</v>
      </c>
      <c r="S84">
        <v>14.000884340850229</v>
      </c>
      <c r="T84">
        <v>30.001895016107635</v>
      </c>
      <c r="U84" s="156">
        <f t="shared" si="9"/>
        <v>158.31999999999996</v>
      </c>
      <c r="V84" s="154">
        <f t="shared" si="10"/>
        <v>0</v>
      </c>
      <c r="Y84">
        <f>BAWANA!BA84+BAWANA!BB84</f>
        <v>0.84</v>
      </c>
      <c r="Z84">
        <f>BAWANA!BH84+BAWANA!BI84</f>
        <v>0.84</v>
      </c>
      <c r="AA84">
        <f>BAWANA!AB84+BAWANA!AC84</f>
        <v>0.84</v>
      </c>
      <c r="AB84">
        <f>BAWANA!AI84+BAWANA!AJ84</f>
        <v>0.84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158.32</v>
      </c>
      <c r="E85">
        <f>BAWANA!AQ85</f>
        <v>0</v>
      </c>
      <c r="F85">
        <f t="shared" si="11"/>
        <v>752</v>
      </c>
      <c r="G85">
        <f t="shared" si="12"/>
        <v>158.32</v>
      </c>
      <c r="H85" s="154"/>
      <c r="I85">
        <f>BRPL_EOD!AO85+BRPL_EOD!AP85</f>
        <v>110</v>
      </c>
      <c r="J85">
        <f>BYPL_EOD!AO85+BYPL_EOD!AP85</f>
        <v>1.31</v>
      </c>
      <c r="K85">
        <f>MES_EOD!AO85+MES_EOD!AP85</f>
        <v>3</v>
      </c>
      <c r="L85">
        <f>NDMC_EOD!AO85+NDMC_EOD!AP85</f>
        <v>14</v>
      </c>
      <c r="M85">
        <f>TPDDL_EOD!AO85+TPDDL_EOD!AP85</f>
        <v>30</v>
      </c>
      <c r="N85">
        <f t="shared" si="7"/>
        <v>158.31</v>
      </c>
      <c r="O85" s="154">
        <f t="shared" si="8"/>
        <v>9.9999999999909051E-3</v>
      </c>
      <c r="P85">
        <v>110.00694839239466</v>
      </c>
      <c r="Q85">
        <v>1.3100827490367002</v>
      </c>
      <c r="R85">
        <v>3.0001895016107634</v>
      </c>
      <c r="S85">
        <v>14.000884340850229</v>
      </c>
      <c r="T85">
        <v>30.001895016107635</v>
      </c>
      <c r="U85" s="156">
        <f t="shared" si="9"/>
        <v>158.31999999999996</v>
      </c>
      <c r="V85" s="154">
        <f t="shared" si="10"/>
        <v>0</v>
      </c>
      <c r="Y85">
        <f>BAWANA!BA85+BAWANA!BB85</f>
        <v>0.84</v>
      </c>
      <c r="Z85">
        <f>BAWANA!BH85+BAWANA!BI85</f>
        <v>0.84</v>
      </c>
      <c r="AA85">
        <f>BAWANA!AB85+BAWANA!AC85</f>
        <v>0.84</v>
      </c>
      <c r="AB85">
        <f>BAWANA!AI85+BAWANA!AJ85</f>
        <v>0.84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158.32</v>
      </c>
      <c r="E86">
        <f>BAWANA!AQ86</f>
        <v>0</v>
      </c>
      <c r="F86">
        <f t="shared" si="11"/>
        <v>752</v>
      </c>
      <c r="G86">
        <f t="shared" si="12"/>
        <v>158.32</v>
      </c>
      <c r="H86" s="154"/>
      <c r="I86">
        <f>BRPL_EOD!AO86+BRPL_EOD!AP86</f>
        <v>110</v>
      </c>
      <c r="J86">
        <f>BYPL_EOD!AO86+BYPL_EOD!AP86</f>
        <v>1.31</v>
      </c>
      <c r="K86">
        <f>MES_EOD!AO86+MES_EOD!AP86</f>
        <v>3</v>
      </c>
      <c r="L86">
        <f>NDMC_EOD!AO86+NDMC_EOD!AP86</f>
        <v>14</v>
      </c>
      <c r="M86">
        <f>TPDDL_EOD!AO86+TPDDL_EOD!AP86</f>
        <v>30</v>
      </c>
      <c r="N86">
        <f t="shared" si="7"/>
        <v>158.31</v>
      </c>
      <c r="O86" s="154">
        <f t="shared" si="8"/>
        <v>9.9999999999909051E-3</v>
      </c>
      <c r="P86">
        <v>110.00694839239466</v>
      </c>
      <c r="Q86">
        <v>1.3100827490367002</v>
      </c>
      <c r="R86">
        <v>3.0001895016107634</v>
      </c>
      <c r="S86">
        <v>14.000884340850229</v>
      </c>
      <c r="T86">
        <v>30.001895016107635</v>
      </c>
      <c r="U86" s="156">
        <f t="shared" si="9"/>
        <v>158.31999999999996</v>
      </c>
      <c r="V86" s="154">
        <f t="shared" si="10"/>
        <v>0</v>
      </c>
      <c r="Y86">
        <f>BAWANA!BA86+BAWANA!BB86</f>
        <v>0.84</v>
      </c>
      <c r="Z86">
        <f>BAWANA!BH86+BAWANA!BI86</f>
        <v>0.84</v>
      </c>
      <c r="AA86">
        <f>BAWANA!AB86+BAWANA!AC86</f>
        <v>0.84</v>
      </c>
      <c r="AB86">
        <f>BAWANA!AI86+BAWANA!AJ86</f>
        <v>0.84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158.32</v>
      </c>
      <c r="E87">
        <f>BAWANA!AQ87</f>
        <v>0</v>
      </c>
      <c r="F87">
        <f t="shared" si="11"/>
        <v>752</v>
      </c>
      <c r="G87">
        <f t="shared" si="12"/>
        <v>158.32</v>
      </c>
      <c r="H87" s="154"/>
      <c r="I87">
        <f>BRPL_EOD!AO87+BRPL_EOD!AP87</f>
        <v>110</v>
      </c>
      <c r="J87">
        <f>BYPL_EOD!AO87+BYPL_EOD!AP87</f>
        <v>1.31</v>
      </c>
      <c r="K87">
        <f>MES_EOD!AO87+MES_EOD!AP87</f>
        <v>3</v>
      </c>
      <c r="L87">
        <f>NDMC_EOD!AO87+NDMC_EOD!AP87</f>
        <v>14</v>
      </c>
      <c r="M87">
        <f>TPDDL_EOD!AO87+TPDDL_EOD!AP87</f>
        <v>30</v>
      </c>
      <c r="N87">
        <f t="shared" si="7"/>
        <v>158.31</v>
      </c>
      <c r="O87" s="154">
        <f t="shared" si="8"/>
        <v>9.9999999999909051E-3</v>
      </c>
      <c r="P87">
        <v>110.00694839239466</v>
      </c>
      <c r="Q87">
        <v>1.3100827490367002</v>
      </c>
      <c r="R87">
        <v>3.0001895016107634</v>
      </c>
      <c r="S87">
        <v>14.000884340850229</v>
      </c>
      <c r="T87">
        <v>30.001895016107635</v>
      </c>
      <c r="U87" s="156">
        <f t="shared" si="9"/>
        <v>158.31999999999996</v>
      </c>
      <c r="V87" s="154">
        <f t="shared" si="10"/>
        <v>0</v>
      </c>
      <c r="Y87">
        <f>BAWANA!BA87+BAWANA!BB87</f>
        <v>0.84</v>
      </c>
      <c r="Z87">
        <f>BAWANA!BH87+BAWANA!BI87</f>
        <v>0.84</v>
      </c>
      <c r="AA87">
        <f>BAWANA!AB87+BAWANA!AC87</f>
        <v>0.84</v>
      </c>
      <c r="AB87">
        <f>BAWANA!AI87+BAWANA!AJ87</f>
        <v>0.84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158.32</v>
      </c>
      <c r="E88">
        <f>BAWANA!AQ88</f>
        <v>0</v>
      </c>
      <c r="F88">
        <f t="shared" si="11"/>
        <v>752</v>
      </c>
      <c r="G88">
        <f t="shared" si="12"/>
        <v>158.32</v>
      </c>
      <c r="H88" s="154"/>
      <c r="I88">
        <f>BRPL_EOD!AO88+BRPL_EOD!AP88</f>
        <v>110</v>
      </c>
      <c r="J88">
        <f>BYPL_EOD!AO88+BYPL_EOD!AP88</f>
        <v>1.31</v>
      </c>
      <c r="K88">
        <f>MES_EOD!AO88+MES_EOD!AP88</f>
        <v>3</v>
      </c>
      <c r="L88">
        <f>NDMC_EOD!AO88+NDMC_EOD!AP88</f>
        <v>14</v>
      </c>
      <c r="M88">
        <f>TPDDL_EOD!AO88+TPDDL_EOD!AP88</f>
        <v>30</v>
      </c>
      <c r="N88">
        <f t="shared" si="7"/>
        <v>158.31</v>
      </c>
      <c r="O88" s="154">
        <f t="shared" si="8"/>
        <v>9.9999999999909051E-3</v>
      </c>
      <c r="P88">
        <v>110.00694839239466</v>
      </c>
      <c r="Q88">
        <v>1.3100827490367002</v>
      </c>
      <c r="R88">
        <v>3.0001895016107634</v>
      </c>
      <c r="S88">
        <v>14.000884340850229</v>
      </c>
      <c r="T88">
        <v>30.001895016107635</v>
      </c>
      <c r="U88" s="156">
        <f t="shared" si="9"/>
        <v>158.31999999999996</v>
      </c>
      <c r="V88" s="154">
        <f t="shared" si="10"/>
        <v>0</v>
      </c>
      <c r="Y88">
        <f>BAWANA!BA88+BAWANA!BB88</f>
        <v>0.84</v>
      </c>
      <c r="Z88">
        <f>BAWANA!BH88+BAWANA!BI88</f>
        <v>0.84</v>
      </c>
      <c r="AA88">
        <f>BAWANA!AB88+BAWANA!AC88</f>
        <v>0.84</v>
      </c>
      <c r="AB88">
        <f>BAWANA!AI88+BAWANA!AJ88</f>
        <v>0.84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158.32</v>
      </c>
      <c r="E89">
        <f>BAWANA!AQ89</f>
        <v>0</v>
      </c>
      <c r="F89">
        <f t="shared" si="11"/>
        <v>752</v>
      </c>
      <c r="G89">
        <f t="shared" si="12"/>
        <v>158.32</v>
      </c>
      <c r="H89" s="154"/>
      <c r="I89">
        <f>BRPL_EOD!AO89+BRPL_EOD!AP89</f>
        <v>110</v>
      </c>
      <c r="J89">
        <f>BYPL_EOD!AO89+BYPL_EOD!AP89</f>
        <v>1.31</v>
      </c>
      <c r="K89">
        <f>MES_EOD!AO89+MES_EOD!AP89</f>
        <v>3</v>
      </c>
      <c r="L89">
        <f>NDMC_EOD!AO89+NDMC_EOD!AP89</f>
        <v>14</v>
      </c>
      <c r="M89">
        <f>TPDDL_EOD!AO89+TPDDL_EOD!AP89</f>
        <v>30</v>
      </c>
      <c r="N89">
        <f t="shared" si="7"/>
        <v>158.31</v>
      </c>
      <c r="O89" s="154">
        <f t="shared" si="8"/>
        <v>9.9999999999909051E-3</v>
      </c>
      <c r="P89">
        <v>110.00694839239466</v>
      </c>
      <c r="Q89">
        <v>1.3100827490367002</v>
      </c>
      <c r="R89">
        <v>3.0001895016107634</v>
      </c>
      <c r="S89">
        <v>14.000884340850229</v>
      </c>
      <c r="T89">
        <v>30.001895016107635</v>
      </c>
      <c r="U89" s="156">
        <f t="shared" si="9"/>
        <v>158.31999999999996</v>
      </c>
      <c r="V89" s="154">
        <f t="shared" si="10"/>
        <v>0</v>
      </c>
      <c r="Y89">
        <f>BAWANA!BA89+BAWANA!BB89</f>
        <v>0.84</v>
      </c>
      <c r="Z89">
        <f>BAWANA!BH89+BAWANA!BI89</f>
        <v>0.84</v>
      </c>
      <c r="AA89">
        <f>BAWANA!AB89+BAWANA!AC89</f>
        <v>0.84</v>
      </c>
      <c r="AB89">
        <f>BAWANA!AI89+BAWANA!AJ89</f>
        <v>0.84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158.32</v>
      </c>
      <c r="E90">
        <f>BAWANA!AQ90</f>
        <v>0</v>
      </c>
      <c r="F90">
        <f t="shared" si="11"/>
        <v>752</v>
      </c>
      <c r="G90">
        <f t="shared" si="12"/>
        <v>158.32</v>
      </c>
      <c r="H90" s="154"/>
      <c r="I90">
        <f>BRPL_EOD!AO90+BRPL_EOD!AP90</f>
        <v>110</v>
      </c>
      <c r="J90">
        <f>BYPL_EOD!AO90+BYPL_EOD!AP90</f>
        <v>1.31</v>
      </c>
      <c r="K90">
        <f>MES_EOD!AO90+MES_EOD!AP90</f>
        <v>3</v>
      </c>
      <c r="L90">
        <f>NDMC_EOD!AO90+NDMC_EOD!AP90</f>
        <v>14</v>
      </c>
      <c r="M90">
        <f>TPDDL_EOD!AO90+TPDDL_EOD!AP90</f>
        <v>30</v>
      </c>
      <c r="N90">
        <f t="shared" si="7"/>
        <v>158.31</v>
      </c>
      <c r="O90" s="154">
        <f t="shared" si="8"/>
        <v>9.9999999999909051E-3</v>
      </c>
      <c r="P90">
        <v>110.00694839239466</v>
      </c>
      <c r="Q90">
        <v>1.3100827490367002</v>
      </c>
      <c r="R90">
        <v>3.0001895016107634</v>
      </c>
      <c r="S90">
        <v>14.000884340850229</v>
      </c>
      <c r="T90">
        <v>30.001895016107635</v>
      </c>
      <c r="U90" s="156">
        <f t="shared" si="9"/>
        <v>158.31999999999996</v>
      </c>
      <c r="V90" s="154">
        <f t="shared" si="10"/>
        <v>0</v>
      </c>
      <c r="Y90">
        <f>BAWANA!BA90+BAWANA!BB90</f>
        <v>0.84</v>
      </c>
      <c r="Z90">
        <f>BAWANA!BH90+BAWANA!BI90</f>
        <v>0.84</v>
      </c>
      <c r="AA90">
        <f>BAWANA!AB90+BAWANA!AC90</f>
        <v>0.84</v>
      </c>
      <c r="AB90">
        <f>BAWANA!AI90+BAWANA!AJ90</f>
        <v>0.84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158.32</v>
      </c>
      <c r="E91">
        <f>BAWANA!AQ91</f>
        <v>0</v>
      </c>
      <c r="F91">
        <f t="shared" si="11"/>
        <v>752</v>
      </c>
      <c r="G91">
        <f t="shared" si="12"/>
        <v>158.32</v>
      </c>
      <c r="H91" s="154"/>
      <c r="I91">
        <f>BRPL_EOD!AO91+BRPL_EOD!AP91</f>
        <v>110</v>
      </c>
      <c r="J91">
        <f>BYPL_EOD!AO91+BYPL_EOD!AP91</f>
        <v>1.31</v>
      </c>
      <c r="K91">
        <f>MES_EOD!AO91+MES_EOD!AP91</f>
        <v>3</v>
      </c>
      <c r="L91">
        <f>NDMC_EOD!AO91+NDMC_EOD!AP91</f>
        <v>14</v>
      </c>
      <c r="M91">
        <f>TPDDL_EOD!AO91+TPDDL_EOD!AP91</f>
        <v>30</v>
      </c>
      <c r="N91">
        <f t="shared" si="7"/>
        <v>158.31</v>
      </c>
      <c r="O91" s="154">
        <f t="shared" si="8"/>
        <v>9.9999999999909051E-3</v>
      </c>
      <c r="P91">
        <v>110.00694839239466</v>
      </c>
      <c r="Q91">
        <v>1.3100827490367002</v>
      </c>
      <c r="R91">
        <v>3.0001895016107634</v>
      </c>
      <c r="S91">
        <v>14.000884340850229</v>
      </c>
      <c r="T91">
        <v>30.001895016107635</v>
      </c>
      <c r="U91" s="156">
        <f t="shared" si="9"/>
        <v>158.31999999999996</v>
      </c>
      <c r="V91" s="154">
        <f t="shared" si="10"/>
        <v>0</v>
      </c>
      <c r="Y91">
        <f>BAWANA!BA91+BAWANA!BB91</f>
        <v>0.84</v>
      </c>
      <c r="Z91">
        <f>BAWANA!BH91+BAWANA!BI91</f>
        <v>0.84</v>
      </c>
      <c r="AA91">
        <f>BAWANA!AB91+BAWANA!AC91</f>
        <v>0.84</v>
      </c>
      <c r="AB91">
        <f>BAWANA!AI91+BAWANA!AJ91</f>
        <v>0.84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158.32</v>
      </c>
      <c r="E92">
        <f>BAWANA!AQ92</f>
        <v>0</v>
      </c>
      <c r="F92">
        <f t="shared" si="11"/>
        <v>752</v>
      </c>
      <c r="G92">
        <f t="shared" si="12"/>
        <v>158.32</v>
      </c>
      <c r="H92" s="154"/>
      <c r="I92">
        <f>BRPL_EOD!AO92+BRPL_EOD!AP92</f>
        <v>110</v>
      </c>
      <c r="J92">
        <f>BYPL_EOD!AO92+BYPL_EOD!AP92</f>
        <v>1.31</v>
      </c>
      <c r="K92">
        <f>MES_EOD!AO92+MES_EOD!AP92</f>
        <v>3</v>
      </c>
      <c r="L92">
        <f>NDMC_EOD!AO92+NDMC_EOD!AP92</f>
        <v>14</v>
      </c>
      <c r="M92">
        <f>TPDDL_EOD!AO92+TPDDL_EOD!AP92</f>
        <v>30</v>
      </c>
      <c r="N92">
        <f t="shared" si="7"/>
        <v>158.31</v>
      </c>
      <c r="O92" s="154">
        <f t="shared" si="8"/>
        <v>9.9999999999909051E-3</v>
      </c>
      <c r="P92">
        <v>110.00694839239466</v>
      </c>
      <c r="Q92">
        <v>1.3100827490367002</v>
      </c>
      <c r="R92">
        <v>3.0001895016107634</v>
      </c>
      <c r="S92">
        <v>14.000884340850229</v>
      </c>
      <c r="T92">
        <v>30.001895016107635</v>
      </c>
      <c r="U92" s="156">
        <f t="shared" si="9"/>
        <v>158.31999999999996</v>
      </c>
      <c r="V92" s="154">
        <f t="shared" si="10"/>
        <v>0</v>
      </c>
      <c r="Y92">
        <f>BAWANA!BA92+BAWANA!BB92</f>
        <v>0.84</v>
      </c>
      <c r="Z92">
        <f>BAWANA!BH92+BAWANA!BI92</f>
        <v>0.84</v>
      </c>
      <c r="AA92">
        <f>BAWANA!AB92+BAWANA!AC92</f>
        <v>0.84</v>
      </c>
      <c r="AB92">
        <f>BAWANA!AI92+BAWANA!AJ92</f>
        <v>0.84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158.32</v>
      </c>
      <c r="E93">
        <f>BAWANA!AQ93</f>
        <v>0</v>
      </c>
      <c r="F93">
        <f t="shared" si="11"/>
        <v>752</v>
      </c>
      <c r="G93">
        <f t="shared" si="12"/>
        <v>158.32</v>
      </c>
      <c r="H93" s="154"/>
      <c r="I93">
        <f>BRPL_EOD!AO93+BRPL_EOD!AP93</f>
        <v>110</v>
      </c>
      <c r="J93">
        <f>BYPL_EOD!AO93+BYPL_EOD!AP93</f>
        <v>1.31</v>
      </c>
      <c r="K93">
        <f>MES_EOD!AO93+MES_EOD!AP93</f>
        <v>3</v>
      </c>
      <c r="L93">
        <f>NDMC_EOD!AO93+NDMC_EOD!AP93</f>
        <v>14</v>
      </c>
      <c r="M93">
        <f>TPDDL_EOD!AO93+TPDDL_EOD!AP93</f>
        <v>30</v>
      </c>
      <c r="N93">
        <f t="shared" si="7"/>
        <v>158.31</v>
      </c>
      <c r="O93" s="154">
        <f t="shared" si="8"/>
        <v>9.9999999999909051E-3</v>
      </c>
      <c r="P93">
        <v>110.00694839239466</v>
      </c>
      <c r="Q93">
        <v>1.3100827490367002</v>
      </c>
      <c r="R93">
        <v>3.0001895016107634</v>
      </c>
      <c r="S93">
        <v>14.000884340850229</v>
      </c>
      <c r="T93">
        <v>30.001895016107635</v>
      </c>
      <c r="U93" s="156">
        <f t="shared" si="9"/>
        <v>158.31999999999996</v>
      </c>
      <c r="V93" s="154">
        <f t="shared" si="10"/>
        <v>0</v>
      </c>
      <c r="Y93">
        <f>BAWANA!BA93+BAWANA!BB93</f>
        <v>0.84</v>
      </c>
      <c r="Z93">
        <f>BAWANA!BH93+BAWANA!BI93</f>
        <v>0.84</v>
      </c>
      <c r="AA93">
        <f>BAWANA!AB93+BAWANA!AC93</f>
        <v>0.84</v>
      </c>
      <c r="AB93">
        <f>BAWANA!AI93+BAWANA!AJ93</f>
        <v>0.84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158.32</v>
      </c>
      <c r="E94">
        <f>BAWANA!AQ94</f>
        <v>0</v>
      </c>
      <c r="F94">
        <f t="shared" si="11"/>
        <v>752</v>
      </c>
      <c r="G94">
        <f t="shared" si="12"/>
        <v>158.32</v>
      </c>
      <c r="H94" s="154"/>
      <c r="I94">
        <f>BRPL_EOD!AO94+BRPL_EOD!AP94</f>
        <v>110</v>
      </c>
      <c r="J94">
        <f>BYPL_EOD!AO94+BYPL_EOD!AP94</f>
        <v>1.31</v>
      </c>
      <c r="K94">
        <f>MES_EOD!AO94+MES_EOD!AP94</f>
        <v>3</v>
      </c>
      <c r="L94">
        <f>NDMC_EOD!AO94+NDMC_EOD!AP94</f>
        <v>14</v>
      </c>
      <c r="M94">
        <f>TPDDL_EOD!AO94+TPDDL_EOD!AP94</f>
        <v>30</v>
      </c>
      <c r="N94">
        <f t="shared" si="7"/>
        <v>158.31</v>
      </c>
      <c r="O94" s="154">
        <f t="shared" si="8"/>
        <v>9.9999999999909051E-3</v>
      </c>
      <c r="P94">
        <v>110.00694839239466</v>
      </c>
      <c r="Q94">
        <v>1.3100827490367002</v>
      </c>
      <c r="R94">
        <v>3.0001895016107634</v>
      </c>
      <c r="S94">
        <v>14.000884340850229</v>
      </c>
      <c r="T94">
        <v>30.001895016107635</v>
      </c>
      <c r="U94" s="156">
        <f t="shared" si="9"/>
        <v>158.31999999999996</v>
      </c>
      <c r="V94" s="154">
        <f t="shared" si="10"/>
        <v>0</v>
      </c>
      <c r="Y94">
        <f>BAWANA!BA94+BAWANA!BB94</f>
        <v>0.84</v>
      </c>
      <c r="Z94">
        <f>BAWANA!BH94+BAWANA!BI94</f>
        <v>0.84</v>
      </c>
      <c r="AA94">
        <f>BAWANA!AB94+BAWANA!AC94</f>
        <v>0.84</v>
      </c>
      <c r="AB94">
        <f>BAWANA!AI94+BAWANA!AJ94</f>
        <v>0.84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158.32</v>
      </c>
      <c r="E95">
        <f>BAWANA!AQ95</f>
        <v>0</v>
      </c>
      <c r="F95">
        <f t="shared" si="11"/>
        <v>752</v>
      </c>
      <c r="G95">
        <f t="shared" si="12"/>
        <v>158.32</v>
      </c>
      <c r="H95" s="154"/>
      <c r="I95">
        <f>BRPL_EOD!AO95+BRPL_EOD!AP95</f>
        <v>110</v>
      </c>
      <c r="J95">
        <f>BYPL_EOD!AO95+BYPL_EOD!AP95</f>
        <v>1.31</v>
      </c>
      <c r="K95">
        <f>MES_EOD!AO95+MES_EOD!AP95</f>
        <v>3</v>
      </c>
      <c r="L95">
        <f>NDMC_EOD!AO95+NDMC_EOD!AP95</f>
        <v>14</v>
      </c>
      <c r="M95">
        <f>TPDDL_EOD!AO95+TPDDL_EOD!AP95</f>
        <v>30</v>
      </c>
      <c r="N95">
        <f t="shared" si="7"/>
        <v>158.31</v>
      </c>
      <c r="O95" s="154">
        <f t="shared" si="8"/>
        <v>9.9999999999909051E-3</v>
      </c>
      <c r="P95">
        <v>110.00694839239466</v>
      </c>
      <c r="Q95">
        <v>1.3100827490367002</v>
      </c>
      <c r="R95">
        <v>3.0001895016107634</v>
      </c>
      <c r="S95">
        <v>14.000884340850229</v>
      </c>
      <c r="T95">
        <v>30.001895016107635</v>
      </c>
      <c r="U95" s="156">
        <f t="shared" si="9"/>
        <v>158.31999999999996</v>
      </c>
      <c r="V95" s="154">
        <f t="shared" si="10"/>
        <v>0</v>
      </c>
      <c r="Y95">
        <f>BAWANA!BA95+BAWANA!BB95</f>
        <v>0.84</v>
      </c>
      <c r="Z95">
        <f>BAWANA!BH95+BAWANA!BI95</f>
        <v>0.84</v>
      </c>
      <c r="AA95">
        <f>BAWANA!AB95+BAWANA!AC95</f>
        <v>0.84</v>
      </c>
      <c r="AB95">
        <f>BAWANA!AI95+BAWANA!AJ95</f>
        <v>0.84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158.32</v>
      </c>
      <c r="E96">
        <f>BAWANA!AQ96</f>
        <v>0</v>
      </c>
      <c r="F96">
        <f t="shared" si="11"/>
        <v>752</v>
      </c>
      <c r="G96">
        <f t="shared" si="12"/>
        <v>158.32</v>
      </c>
      <c r="H96" s="154"/>
      <c r="I96">
        <f>BRPL_EOD!AO96+BRPL_EOD!AP96</f>
        <v>110</v>
      </c>
      <c r="J96">
        <f>BYPL_EOD!AO96+BYPL_EOD!AP96</f>
        <v>1.31</v>
      </c>
      <c r="K96">
        <f>MES_EOD!AO96+MES_EOD!AP96</f>
        <v>3</v>
      </c>
      <c r="L96">
        <f>NDMC_EOD!AO96+NDMC_EOD!AP96</f>
        <v>14</v>
      </c>
      <c r="M96">
        <f>TPDDL_EOD!AO96+TPDDL_EOD!AP96</f>
        <v>30</v>
      </c>
      <c r="N96">
        <f t="shared" si="7"/>
        <v>158.31</v>
      </c>
      <c r="O96" s="154">
        <f t="shared" si="8"/>
        <v>9.9999999999909051E-3</v>
      </c>
      <c r="P96">
        <v>110.00694839239466</v>
      </c>
      <c r="Q96">
        <v>1.3100827490367002</v>
      </c>
      <c r="R96">
        <v>3.0001895016107634</v>
      </c>
      <c r="S96">
        <v>14.000884340850229</v>
      </c>
      <c r="T96">
        <v>30.001895016107635</v>
      </c>
      <c r="U96" s="156">
        <f t="shared" si="9"/>
        <v>158.31999999999996</v>
      </c>
      <c r="V96" s="154">
        <f t="shared" si="10"/>
        <v>0</v>
      </c>
      <c r="Y96">
        <f>BAWANA!BA96+BAWANA!BB96</f>
        <v>0.84</v>
      </c>
      <c r="Z96">
        <f>BAWANA!BH96+BAWANA!BI96</f>
        <v>0.84</v>
      </c>
      <c r="AA96">
        <f>BAWANA!AB96+BAWANA!AC96</f>
        <v>0.84</v>
      </c>
      <c r="AB96">
        <f>BAWANA!AI96+BAWANA!AJ96</f>
        <v>0.84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158.32</v>
      </c>
      <c r="E97">
        <f>BAWANA!AQ97</f>
        <v>0</v>
      </c>
      <c r="F97">
        <f t="shared" si="11"/>
        <v>752</v>
      </c>
      <c r="G97">
        <f t="shared" si="12"/>
        <v>158.32</v>
      </c>
      <c r="H97" s="154"/>
      <c r="I97">
        <f>BRPL_EOD!AO97+BRPL_EOD!AP97</f>
        <v>110</v>
      </c>
      <c r="J97">
        <f>BYPL_EOD!AO97+BYPL_EOD!AP97</f>
        <v>1.31</v>
      </c>
      <c r="K97">
        <f>MES_EOD!AO97+MES_EOD!AP97</f>
        <v>3</v>
      </c>
      <c r="L97">
        <f>NDMC_EOD!AO97+NDMC_EOD!AP97</f>
        <v>14</v>
      </c>
      <c r="M97">
        <f>TPDDL_EOD!AO97+TPDDL_EOD!AP97</f>
        <v>30</v>
      </c>
      <c r="N97">
        <f t="shared" si="7"/>
        <v>158.31</v>
      </c>
      <c r="O97" s="154">
        <f t="shared" si="8"/>
        <v>9.9999999999909051E-3</v>
      </c>
      <c r="P97">
        <v>110.00694839239466</v>
      </c>
      <c r="Q97">
        <v>1.3100827490367002</v>
      </c>
      <c r="R97">
        <v>3.0001895016107634</v>
      </c>
      <c r="S97">
        <v>14.000884340850229</v>
      </c>
      <c r="T97">
        <v>30.001895016107635</v>
      </c>
      <c r="U97" s="156">
        <f t="shared" si="9"/>
        <v>158.31999999999996</v>
      </c>
      <c r="V97" s="154">
        <f t="shared" si="10"/>
        <v>0</v>
      </c>
      <c r="Y97">
        <f>BAWANA!BA97+BAWANA!BB97</f>
        <v>0.84</v>
      </c>
      <c r="Z97">
        <f>BAWANA!BH97+BAWANA!BI97</f>
        <v>0.84</v>
      </c>
      <c r="AA97">
        <f>BAWANA!AB97+BAWANA!AC97</f>
        <v>0.84</v>
      </c>
      <c r="AB97">
        <f>BAWANA!AI97+BAWANA!AJ97</f>
        <v>0.84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158.32</v>
      </c>
      <c r="E98">
        <f>BAWANA!AQ98</f>
        <v>0</v>
      </c>
      <c r="F98">
        <f t="shared" si="11"/>
        <v>752</v>
      </c>
      <c r="G98">
        <f t="shared" si="12"/>
        <v>158.32</v>
      </c>
      <c r="H98" s="154"/>
      <c r="I98">
        <f>BRPL_EOD!AO98+BRPL_EOD!AP98</f>
        <v>110</v>
      </c>
      <c r="J98">
        <f>BYPL_EOD!AO98+BYPL_EOD!AP98</f>
        <v>1.31</v>
      </c>
      <c r="K98">
        <f>MES_EOD!AO98+MES_EOD!AP98</f>
        <v>3</v>
      </c>
      <c r="L98">
        <f>NDMC_EOD!AO98+NDMC_EOD!AP98</f>
        <v>14</v>
      </c>
      <c r="M98">
        <f>TPDDL_EOD!AO98+TPDDL_EOD!AP98</f>
        <v>30</v>
      </c>
      <c r="N98">
        <f t="shared" si="7"/>
        <v>158.31</v>
      </c>
      <c r="O98" s="154">
        <f t="shared" si="8"/>
        <v>9.9999999999909051E-3</v>
      </c>
      <c r="P98">
        <v>110.00694839239466</v>
      </c>
      <c r="Q98">
        <v>1.3100827490367002</v>
      </c>
      <c r="R98">
        <v>3.0001895016107634</v>
      </c>
      <c r="S98">
        <v>14.000884340850229</v>
      </c>
      <c r="T98">
        <v>30.001895016107635</v>
      </c>
      <c r="U98" s="156">
        <f t="shared" si="9"/>
        <v>158.31999999999996</v>
      </c>
      <c r="V98" s="154">
        <f t="shared" si="10"/>
        <v>0</v>
      </c>
      <c r="Y98">
        <f>BAWANA!BA98+BAWANA!BB98</f>
        <v>0.84</v>
      </c>
      <c r="Z98">
        <f>BAWANA!BH98+BAWANA!BI98</f>
        <v>0.84</v>
      </c>
      <c r="AA98">
        <f>BAWANA!AB98+BAWANA!AC98</f>
        <v>0.84</v>
      </c>
      <c r="AB98">
        <f>BAWANA!AI98+BAWANA!AJ98</f>
        <v>0.84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3.7719024999999968</v>
      </c>
      <c r="E99" s="156">
        <f t="shared" si="14"/>
        <v>0</v>
      </c>
      <c r="F99" s="156">
        <f t="shared" si="14"/>
        <v>17.952000000000002</v>
      </c>
      <c r="G99" s="156">
        <f t="shared" si="14"/>
        <v>3.7719024999999968</v>
      </c>
      <c r="H99" s="156"/>
      <c r="I99" s="156">
        <f t="shared" si="14"/>
        <v>2.5492499999999998</v>
      </c>
      <c r="J99" s="156">
        <f t="shared" si="14"/>
        <v>9.1044999999999945E-2</v>
      </c>
      <c r="K99" s="156">
        <f t="shared" si="14"/>
        <v>7.5527499999999997E-2</v>
      </c>
      <c r="L99" s="156">
        <f t="shared" si="14"/>
        <v>0.33600000000000002</v>
      </c>
      <c r="M99" s="156">
        <f t="shared" si="14"/>
        <v>0.72</v>
      </c>
      <c r="N99" s="156">
        <f t="shared" si="14"/>
        <v>3.7718224999999954</v>
      </c>
      <c r="O99" s="156">
        <f t="shared" si="14"/>
        <v>7.9999999999927243E-5</v>
      </c>
      <c r="P99" s="156">
        <f t="shared" si="14"/>
        <v>2.5493056654232618</v>
      </c>
      <c r="Q99" s="156">
        <f t="shared" si="14"/>
        <v>9.1045605013509071E-2</v>
      </c>
      <c r="R99" s="156">
        <f t="shared" si="14"/>
        <v>7.5529014652971932E-2</v>
      </c>
      <c r="S99" s="156">
        <f t="shared" si="14"/>
        <v>0.33600706838053579</v>
      </c>
      <c r="T99" s="156">
        <f t="shared" si="14"/>
        <v>0.72001514652971843</v>
      </c>
      <c r="U99" s="156">
        <f t="shared" si="14"/>
        <v>3.7719024999999968</v>
      </c>
      <c r="V99" s="156">
        <f t="shared" si="10"/>
        <v>0</v>
      </c>
      <c r="Y99" s="156">
        <f t="shared" ref="Y99:AD99" si="15">SUM(Y3:Y98)/4000</f>
        <v>5.831250000000008E-2</v>
      </c>
      <c r="Z99" s="156">
        <f t="shared" si="15"/>
        <v>5.831250000000008E-2</v>
      </c>
      <c r="AA99" s="156">
        <f t="shared" si="15"/>
        <v>5.831250000000008E-2</v>
      </c>
      <c r="AB99" s="156">
        <f t="shared" si="15"/>
        <v>5.831250000000008E-2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30.14</v>
      </c>
      <c r="K3">
        <v>686.77995699999997</v>
      </c>
      <c r="L3">
        <v>653.15250000000003</v>
      </c>
      <c r="M3">
        <v>45</v>
      </c>
      <c r="N3">
        <v>118.125</v>
      </c>
      <c r="O3">
        <v>123.66562500000001</v>
      </c>
      <c r="P3">
        <v>118.125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45.546500000000002</v>
      </c>
      <c r="AF3">
        <v>8.8740000000000006</v>
      </c>
      <c r="AG3">
        <v>15.8064</v>
      </c>
      <c r="AH3">
        <v>116.9545</v>
      </c>
      <c r="AI3">
        <v>0</v>
      </c>
      <c r="AJ3">
        <v>0</v>
      </c>
      <c r="AK3">
        <v>51.394500000000001</v>
      </c>
      <c r="AL3">
        <v>58.1</v>
      </c>
      <c r="AM3">
        <v>10.557359999999999</v>
      </c>
      <c r="AN3">
        <v>0.66954999999999998</v>
      </c>
      <c r="AO3">
        <v>6.3798000000000004</v>
      </c>
      <c r="AP3">
        <v>3.0743999999999998</v>
      </c>
      <c r="AQ3">
        <v>17.388000000000002</v>
      </c>
      <c r="AR3">
        <v>33.091920000000002</v>
      </c>
      <c r="AS3">
        <v>0</v>
      </c>
      <c r="AT3">
        <v>14.9968</v>
      </c>
      <c r="AU3">
        <v>0</v>
      </c>
      <c r="AV3">
        <v>25.725000000000001</v>
      </c>
      <c r="AW3">
        <v>69.504000000000005</v>
      </c>
      <c r="AX3">
        <v>24.66</v>
      </c>
      <c r="AY3">
        <v>0</v>
      </c>
      <c r="AZ3">
        <v>0</v>
      </c>
      <c r="BA3">
        <f>SUM(B3:AZ3)</f>
        <v>3068.1126689999996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30.14</v>
      </c>
      <c r="K4">
        <v>686.77995699999997</v>
      </c>
      <c r="L4">
        <v>653.15250000000003</v>
      </c>
      <c r="M4">
        <v>45</v>
      </c>
      <c r="N4">
        <v>118.125</v>
      </c>
      <c r="O4">
        <v>123.66562500000001</v>
      </c>
      <c r="P4">
        <v>118.125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39.510120000000001</v>
      </c>
      <c r="AC4">
        <v>29.062808</v>
      </c>
      <c r="AD4">
        <v>27.3447</v>
      </c>
      <c r="AE4">
        <v>45.546500000000002</v>
      </c>
      <c r="AF4">
        <v>8.8740000000000006</v>
      </c>
      <c r="AG4">
        <v>15.8064</v>
      </c>
      <c r="AH4">
        <v>93.563599999999994</v>
      </c>
      <c r="AI4">
        <v>0</v>
      </c>
      <c r="AJ4">
        <v>0</v>
      </c>
      <c r="AK4">
        <v>51.394500000000001</v>
      </c>
      <c r="AL4">
        <v>58.1</v>
      </c>
      <c r="AM4">
        <v>10.557359999999999</v>
      </c>
      <c r="AN4">
        <v>0.66954999999999998</v>
      </c>
      <c r="AO4">
        <v>6.3798000000000004</v>
      </c>
      <c r="AP4">
        <v>3.0743999999999998</v>
      </c>
      <c r="AQ4">
        <v>17.388000000000002</v>
      </c>
      <c r="AR4">
        <v>33.091920000000002</v>
      </c>
      <c r="AS4">
        <v>0</v>
      </c>
      <c r="AT4">
        <v>14.9968</v>
      </c>
      <c r="AU4">
        <v>0</v>
      </c>
      <c r="AV4">
        <v>25.725000000000001</v>
      </c>
      <c r="AW4">
        <v>69.504000000000005</v>
      </c>
      <c r="AX4">
        <v>24.66</v>
      </c>
      <c r="AY4">
        <v>0</v>
      </c>
      <c r="AZ4">
        <v>0</v>
      </c>
      <c r="BA4">
        <f t="shared" ref="BA4:BA67" si="0">SUM(B4:AZ4)</f>
        <v>3038.9547689999995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30.14</v>
      </c>
      <c r="K5">
        <v>686.77995699999997</v>
      </c>
      <c r="L5">
        <v>653.15250000000003</v>
      </c>
      <c r="M5">
        <v>45</v>
      </c>
      <c r="N5">
        <v>118.125</v>
      </c>
      <c r="O5">
        <v>123.66562500000001</v>
      </c>
      <c r="P5">
        <v>118.125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27.3447</v>
      </c>
      <c r="AE5">
        <v>45.546500000000002</v>
      </c>
      <c r="AF5">
        <v>8.8740000000000006</v>
      </c>
      <c r="AG5">
        <v>15.8064</v>
      </c>
      <c r="AH5">
        <v>80.495000000000005</v>
      </c>
      <c r="AI5">
        <v>0</v>
      </c>
      <c r="AJ5">
        <v>0</v>
      </c>
      <c r="AK5">
        <v>51.394500000000001</v>
      </c>
      <c r="AL5">
        <v>58.1</v>
      </c>
      <c r="AM5">
        <v>10.557359999999999</v>
      </c>
      <c r="AN5">
        <v>0.66954999999999998</v>
      </c>
      <c r="AO5">
        <v>6.1740000000000004</v>
      </c>
      <c r="AP5">
        <v>3.0743999999999998</v>
      </c>
      <c r="AQ5">
        <v>17.388000000000002</v>
      </c>
      <c r="AR5">
        <v>33.091920000000002</v>
      </c>
      <c r="AS5">
        <v>0</v>
      </c>
      <c r="AT5">
        <v>14.9968</v>
      </c>
      <c r="AU5">
        <v>0</v>
      </c>
      <c r="AV5">
        <v>25.725000000000001</v>
      </c>
      <c r="AW5">
        <v>69.504000000000005</v>
      </c>
      <c r="AX5">
        <v>24.66</v>
      </c>
      <c r="AY5">
        <v>0</v>
      </c>
      <c r="AZ5">
        <v>0</v>
      </c>
      <c r="BA5">
        <f t="shared" si="0"/>
        <v>3017.4517289999994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30.14</v>
      </c>
      <c r="K6">
        <v>686.77995699999997</v>
      </c>
      <c r="L6">
        <v>653.15250000000003</v>
      </c>
      <c r="M6">
        <v>45</v>
      </c>
      <c r="N6">
        <v>118.125</v>
      </c>
      <c r="O6">
        <v>123.66562500000001</v>
      </c>
      <c r="P6">
        <v>118.125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27.3447</v>
      </c>
      <c r="AE6">
        <v>45.546500000000002</v>
      </c>
      <c r="AF6">
        <v>8.8740000000000006</v>
      </c>
      <c r="AG6">
        <v>15.8064</v>
      </c>
      <c r="AH6">
        <v>80.495000000000005</v>
      </c>
      <c r="AI6">
        <v>0</v>
      </c>
      <c r="AJ6">
        <v>0</v>
      </c>
      <c r="AK6">
        <v>51.394500000000001</v>
      </c>
      <c r="AL6">
        <v>58.1</v>
      </c>
      <c r="AM6">
        <v>10.557359999999999</v>
      </c>
      <c r="AN6">
        <v>0.66954999999999998</v>
      </c>
      <c r="AO6">
        <v>6.1740000000000004</v>
      </c>
      <c r="AP6">
        <v>3.0743999999999998</v>
      </c>
      <c r="AQ6">
        <v>17.388000000000002</v>
      </c>
      <c r="AR6">
        <v>33.091920000000002</v>
      </c>
      <c r="AS6">
        <v>0</v>
      </c>
      <c r="AT6">
        <v>14.9968</v>
      </c>
      <c r="AU6">
        <v>0</v>
      </c>
      <c r="AV6">
        <v>25.725000000000001</v>
      </c>
      <c r="AW6">
        <v>69.504000000000005</v>
      </c>
      <c r="AX6">
        <v>24.66</v>
      </c>
      <c r="AY6">
        <v>0</v>
      </c>
      <c r="AZ6">
        <v>0</v>
      </c>
      <c r="BA6">
        <f t="shared" si="0"/>
        <v>3017.4517289999994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30.14</v>
      </c>
      <c r="K7">
        <v>686.77995699999997</v>
      </c>
      <c r="L7">
        <v>653.15250000000003</v>
      </c>
      <c r="M7">
        <v>45</v>
      </c>
      <c r="N7">
        <v>118.125</v>
      </c>
      <c r="O7">
        <v>123.66562500000001</v>
      </c>
      <c r="P7">
        <v>80.625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27.3447</v>
      </c>
      <c r="AE7">
        <v>45.546500000000002</v>
      </c>
      <c r="AF7">
        <v>8.8740000000000006</v>
      </c>
      <c r="AG7">
        <v>15.8064</v>
      </c>
      <c r="AH7">
        <v>80.495000000000005</v>
      </c>
      <c r="AI7">
        <v>0</v>
      </c>
      <c r="AJ7">
        <v>0</v>
      </c>
      <c r="AK7">
        <v>51.394500000000001</v>
      </c>
      <c r="AL7">
        <v>58.1</v>
      </c>
      <c r="AM7">
        <v>9.3309999999999995</v>
      </c>
      <c r="AN7">
        <v>0.66954999999999998</v>
      </c>
      <c r="AO7">
        <v>6.1740000000000004</v>
      </c>
      <c r="AP7">
        <v>3.0743999999999998</v>
      </c>
      <c r="AQ7">
        <v>17.388000000000002</v>
      </c>
      <c r="AR7">
        <v>31.897383000000001</v>
      </c>
      <c r="AS7">
        <v>0</v>
      </c>
      <c r="AT7">
        <v>14.9968</v>
      </c>
      <c r="AU7">
        <v>0</v>
      </c>
      <c r="AV7">
        <v>25.725000000000001</v>
      </c>
      <c r="AW7">
        <v>69.504000000000005</v>
      </c>
      <c r="AX7">
        <v>24.66</v>
      </c>
      <c r="AY7">
        <v>0</v>
      </c>
      <c r="AZ7">
        <v>0</v>
      </c>
      <c r="BA7">
        <f t="shared" si="0"/>
        <v>2977.5308319999999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30.14</v>
      </c>
      <c r="K8">
        <v>686.77995699999997</v>
      </c>
      <c r="L8">
        <v>653.15250000000003</v>
      </c>
      <c r="M8">
        <v>45</v>
      </c>
      <c r="N8">
        <v>118.125</v>
      </c>
      <c r="O8">
        <v>123.66562500000001</v>
      </c>
      <c r="P8">
        <v>80.625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27.3447</v>
      </c>
      <c r="AE8">
        <v>45.546500000000002</v>
      </c>
      <c r="AF8">
        <v>8.8740000000000006</v>
      </c>
      <c r="AG8">
        <v>15.8064</v>
      </c>
      <c r="AH8">
        <v>80.495000000000005</v>
      </c>
      <c r="AI8">
        <v>0</v>
      </c>
      <c r="AJ8">
        <v>0</v>
      </c>
      <c r="AK8">
        <v>51.394500000000001</v>
      </c>
      <c r="AL8">
        <v>58.1</v>
      </c>
      <c r="AM8">
        <v>9.3309999999999995</v>
      </c>
      <c r="AN8">
        <v>0.66954999999999998</v>
      </c>
      <c r="AO8">
        <v>6.1740000000000004</v>
      </c>
      <c r="AP8">
        <v>3.0743999999999998</v>
      </c>
      <c r="AQ8">
        <v>17.388000000000002</v>
      </c>
      <c r="AR8">
        <v>31.897383000000001</v>
      </c>
      <c r="AS8">
        <v>0</v>
      </c>
      <c r="AT8">
        <v>14.9968</v>
      </c>
      <c r="AU8">
        <v>0</v>
      </c>
      <c r="AV8">
        <v>25.725000000000001</v>
      </c>
      <c r="AW8">
        <v>69.504000000000005</v>
      </c>
      <c r="AX8">
        <v>24.66</v>
      </c>
      <c r="AY8">
        <v>0</v>
      </c>
      <c r="AZ8">
        <v>0</v>
      </c>
      <c r="BA8">
        <f t="shared" si="0"/>
        <v>2977.5308319999999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30.14</v>
      </c>
      <c r="K9">
        <v>686.77995699999997</v>
      </c>
      <c r="L9">
        <v>653.15250000000003</v>
      </c>
      <c r="M9">
        <v>45</v>
      </c>
      <c r="N9">
        <v>118.125</v>
      </c>
      <c r="O9">
        <v>123.66562500000001</v>
      </c>
      <c r="P9">
        <v>80.625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27.3447</v>
      </c>
      <c r="AE9">
        <v>47.470999999999997</v>
      </c>
      <c r="AF9">
        <v>8.8740000000000006</v>
      </c>
      <c r="AG9">
        <v>15.8064</v>
      </c>
      <c r="AH9">
        <v>80.495000000000005</v>
      </c>
      <c r="AI9">
        <v>0</v>
      </c>
      <c r="AJ9">
        <v>0</v>
      </c>
      <c r="AK9">
        <v>51.394500000000001</v>
      </c>
      <c r="AL9">
        <v>58.1</v>
      </c>
      <c r="AM9">
        <v>9.3309999999999995</v>
      </c>
      <c r="AN9">
        <v>0.66954999999999998</v>
      </c>
      <c r="AO9">
        <v>6.1740000000000004</v>
      </c>
      <c r="AP9">
        <v>3.0743999999999998</v>
      </c>
      <c r="AQ9">
        <v>17.388000000000002</v>
      </c>
      <c r="AR9">
        <v>31.897383000000001</v>
      </c>
      <c r="AS9">
        <v>0</v>
      </c>
      <c r="AT9">
        <v>14.9968</v>
      </c>
      <c r="AU9">
        <v>0</v>
      </c>
      <c r="AV9">
        <v>25.725000000000001</v>
      </c>
      <c r="AW9">
        <v>69.504000000000005</v>
      </c>
      <c r="AX9">
        <v>24.66</v>
      </c>
      <c r="AY9">
        <v>0</v>
      </c>
      <c r="AZ9">
        <v>0</v>
      </c>
      <c r="BA9">
        <f t="shared" si="0"/>
        <v>2979.455332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30.14</v>
      </c>
      <c r="K10">
        <v>686.77995699999997</v>
      </c>
      <c r="L10">
        <v>653.15250000000003</v>
      </c>
      <c r="M10">
        <v>45</v>
      </c>
      <c r="N10">
        <v>118.125</v>
      </c>
      <c r="O10">
        <v>123.66562500000001</v>
      </c>
      <c r="P10">
        <v>80.625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27.3447</v>
      </c>
      <c r="AE10">
        <v>47.470999999999997</v>
      </c>
      <c r="AF10">
        <v>8.8740000000000006</v>
      </c>
      <c r="AG10">
        <v>15.8064</v>
      </c>
      <c r="AH10">
        <v>80.495000000000005</v>
      </c>
      <c r="AI10">
        <v>0</v>
      </c>
      <c r="AJ10">
        <v>0</v>
      </c>
      <c r="AK10">
        <v>51.394500000000001</v>
      </c>
      <c r="AL10">
        <v>58.1</v>
      </c>
      <c r="AM10">
        <v>9.3309999999999995</v>
      </c>
      <c r="AN10">
        <v>0.66954999999999998</v>
      </c>
      <c r="AO10">
        <v>6.1740000000000004</v>
      </c>
      <c r="AP10">
        <v>3.0743999999999998</v>
      </c>
      <c r="AQ10">
        <v>16.632000000000001</v>
      </c>
      <c r="AR10">
        <v>31.897383000000001</v>
      </c>
      <c r="AS10">
        <v>0</v>
      </c>
      <c r="AT10">
        <v>14.9968</v>
      </c>
      <c r="AU10">
        <v>0</v>
      </c>
      <c r="AV10">
        <v>25.725000000000001</v>
      </c>
      <c r="AW10">
        <v>69.504000000000005</v>
      </c>
      <c r="AX10">
        <v>24.66</v>
      </c>
      <c r="AY10">
        <v>0</v>
      </c>
      <c r="AZ10">
        <v>0</v>
      </c>
      <c r="BA10">
        <f t="shared" si="0"/>
        <v>2978.6993320000001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30.14</v>
      </c>
      <c r="K11">
        <v>686.77995699999997</v>
      </c>
      <c r="L11">
        <v>653.15250000000003</v>
      </c>
      <c r="M11">
        <v>45</v>
      </c>
      <c r="N11">
        <v>118.125</v>
      </c>
      <c r="O11">
        <v>123.66562500000001</v>
      </c>
      <c r="P11">
        <v>80.625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18.229800000000001</v>
      </c>
      <c r="AE11">
        <v>45.546500000000002</v>
      </c>
      <c r="AF11">
        <v>8.8740000000000006</v>
      </c>
      <c r="AG11">
        <v>15.8064</v>
      </c>
      <c r="AH11">
        <v>66.290000000000006</v>
      </c>
      <c r="AI11">
        <v>0</v>
      </c>
      <c r="AJ11">
        <v>0</v>
      </c>
      <c r="AK11">
        <v>51.394500000000001</v>
      </c>
      <c r="AL11">
        <v>58.1</v>
      </c>
      <c r="AM11">
        <v>9.3309999999999995</v>
      </c>
      <c r="AN11">
        <v>0.66954999999999998</v>
      </c>
      <c r="AO11">
        <v>6.1740000000000004</v>
      </c>
      <c r="AP11">
        <v>3.0743999999999998</v>
      </c>
      <c r="AQ11">
        <v>16.632000000000001</v>
      </c>
      <c r="AR11">
        <v>31.897383000000001</v>
      </c>
      <c r="AS11">
        <v>0</v>
      </c>
      <c r="AT11">
        <v>14.9968</v>
      </c>
      <c r="AU11">
        <v>0</v>
      </c>
      <c r="AV11">
        <v>26.25</v>
      </c>
      <c r="AW11">
        <v>69.504000000000005</v>
      </c>
      <c r="AX11">
        <v>24.66</v>
      </c>
      <c r="AY11">
        <v>0</v>
      </c>
      <c r="AZ11">
        <v>0</v>
      </c>
      <c r="BA11">
        <f t="shared" si="0"/>
        <v>2953.9799320000002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30.14</v>
      </c>
      <c r="K12">
        <v>686.77995699999997</v>
      </c>
      <c r="L12">
        <v>653.15250000000003</v>
      </c>
      <c r="M12">
        <v>45</v>
      </c>
      <c r="N12">
        <v>118.125</v>
      </c>
      <c r="O12">
        <v>123.66562500000001</v>
      </c>
      <c r="P12">
        <v>80.625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18.229800000000001</v>
      </c>
      <c r="AE12">
        <v>45.546500000000002</v>
      </c>
      <c r="AF12">
        <v>8.8740000000000006</v>
      </c>
      <c r="AG12">
        <v>15.8064</v>
      </c>
      <c r="AH12">
        <v>66.290000000000006</v>
      </c>
      <c r="AI12">
        <v>0</v>
      </c>
      <c r="AJ12">
        <v>0</v>
      </c>
      <c r="AK12">
        <v>51.394500000000001</v>
      </c>
      <c r="AL12">
        <v>58.1</v>
      </c>
      <c r="AM12">
        <v>9.3309999999999995</v>
      </c>
      <c r="AN12">
        <v>0.66954999999999998</v>
      </c>
      <c r="AO12">
        <v>6.1740000000000004</v>
      </c>
      <c r="AP12">
        <v>3.0743999999999998</v>
      </c>
      <c r="AQ12">
        <v>16.632000000000001</v>
      </c>
      <c r="AR12">
        <v>31.897383000000001</v>
      </c>
      <c r="AS12">
        <v>0</v>
      </c>
      <c r="AT12">
        <v>14.9968</v>
      </c>
      <c r="AU12">
        <v>0</v>
      </c>
      <c r="AV12">
        <v>26.25</v>
      </c>
      <c r="AW12">
        <v>69.504000000000005</v>
      </c>
      <c r="AX12">
        <v>24.66</v>
      </c>
      <c r="AY12">
        <v>0</v>
      </c>
      <c r="AZ12">
        <v>0</v>
      </c>
      <c r="BA12">
        <f t="shared" si="0"/>
        <v>2953.9799320000002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30.14</v>
      </c>
      <c r="K13">
        <v>686.77995699999997</v>
      </c>
      <c r="L13">
        <v>653.15250000000003</v>
      </c>
      <c r="M13">
        <v>45</v>
      </c>
      <c r="N13">
        <v>118.125</v>
      </c>
      <c r="O13">
        <v>123.66562500000001</v>
      </c>
      <c r="P13">
        <v>80.625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18.229800000000001</v>
      </c>
      <c r="AE13">
        <v>45.546500000000002</v>
      </c>
      <c r="AF13">
        <v>8.8740000000000006</v>
      </c>
      <c r="AG13">
        <v>15.8064</v>
      </c>
      <c r="AH13">
        <v>66.290000000000006</v>
      </c>
      <c r="AI13">
        <v>0</v>
      </c>
      <c r="AJ13">
        <v>0</v>
      </c>
      <c r="AK13">
        <v>51.394500000000001</v>
      </c>
      <c r="AL13">
        <v>58.1</v>
      </c>
      <c r="AM13">
        <v>9.3309999999999995</v>
      </c>
      <c r="AN13">
        <v>0.66954999999999998</v>
      </c>
      <c r="AO13">
        <v>6.1740000000000004</v>
      </c>
      <c r="AP13">
        <v>3.0743999999999998</v>
      </c>
      <c r="AQ13">
        <v>8.3160000000000007</v>
      </c>
      <c r="AR13">
        <v>31.897383000000001</v>
      </c>
      <c r="AS13">
        <v>0</v>
      </c>
      <c r="AT13">
        <v>14.9968</v>
      </c>
      <c r="AU13">
        <v>0</v>
      </c>
      <c r="AV13">
        <v>26.25</v>
      </c>
      <c r="AW13">
        <v>69.504000000000005</v>
      </c>
      <c r="AX13">
        <v>24.66</v>
      </c>
      <c r="AY13">
        <v>0</v>
      </c>
      <c r="AZ13">
        <v>0</v>
      </c>
      <c r="BA13">
        <f t="shared" si="0"/>
        <v>2945.6639319999999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30.14</v>
      </c>
      <c r="K14">
        <v>686.77995699999997</v>
      </c>
      <c r="L14">
        <v>653.15250000000003</v>
      </c>
      <c r="M14">
        <v>45</v>
      </c>
      <c r="N14">
        <v>118.125</v>
      </c>
      <c r="O14">
        <v>123.66562500000001</v>
      </c>
      <c r="P14">
        <v>80.625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18.229800000000001</v>
      </c>
      <c r="AE14">
        <v>45.546500000000002</v>
      </c>
      <c r="AF14">
        <v>8.8740000000000006</v>
      </c>
      <c r="AG14">
        <v>15.8064</v>
      </c>
      <c r="AH14">
        <v>66.290000000000006</v>
      </c>
      <c r="AI14">
        <v>0</v>
      </c>
      <c r="AJ14">
        <v>0</v>
      </c>
      <c r="AK14">
        <v>51.394500000000001</v>
      </c>
      <c r="AL14">
        <v>58.1</v>
      </c>
      <c r="AM14">
        <v>9.3309999999999995</v>
      </c>
      <c r="AN14">
        <v>0.66954999999999998</v>
      </c>
      <c r="AO14">
        <v>6.1740000000000004</v>
      </c>
      <c r="AP14">
        <v>3.0743999999999998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26.25</v>
      </c>
      <c r="AW14">
        <v>69.504000000000005</v>
      </c>
      <c r="AX14">
        <v>24.66</v>
      </c>
      <c r="AY14">
        <v>0</v>
      </c>
      <c r="AZ14">
        <v>0</v>
      </c>
      <c r="BA14">
        <f t="shared" si="0"/>
        <v>2937.3479320000001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30.14</v>
      </c>
      <c r="K15">
        <v>686.77995699999997</v>
      </c>
      <c r="L15">
        <v>653.15250000000003</v>
      </c>
      <c r="M15">
        <v>45</v>
      </c>
      <c r="N15">
        <v>118.125</v>
      </c>
      <c r="O15">
        <v>123.66562500000001</v>
      </c>
      <c r="P15">
        <v>80.625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18.229800000000001</v>
      </c>
      <c r="AE15">
        <v>49.436556000000003</v>
      </c>
      <c r="AF15">
        <v>8.8740000000000006</v>
      </c>
      <c r="AG15">
        <v>15.8064</v>
      </c>
      <c r="AH15">
        <v>66.290000000000006</v>
      </c>
      <c r="AI15">
        <v>0</v>
      </c>
      <c r="AJ15">
        <v>0</v>
      </c>
      <c r="AK15">
        <v>51.394500000000001</v>
      </c>
      <c r="AL15">
        <v>58.1</v>
      </c>
      <c r="AM15">
        <v>9.3309999999999995</v>
      </c>
      <c r="AN15">
        <v>0.66954999999999998</v>
      </c>
      <c r="AO15">
        <v>6.1740000000000004</v>
      </c>
      <c r="AP15">
        <v>8.1983999999999995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26.774999999999999</v>
      </c>
      <c r="AW15">
        <v>69.504000000000005</v>
      </c>
      <c r="AX15">
        <v>24.66</v>
      </c>
      <c r="AY15">
        <v>0</v>
      </c>
      <c r="AZ15">
        <v>0</v>
      </c>
      <c r="BA15">
        <f t="shared" si="0"/>
        <v>2946.8869880000007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30.14</v>
      </c>
      <c r="K16">
        <v>686.77995699999997</v>
      </c>
      <c r="L16">
        <v>653.15250000000003</v>
      </c>
      <c r="M16">
        <v>50</v>
      </c>
      <c r="N16">
        <v>118.125</v>
      </c>
      <c r="O16">
        <v>123.66562500000001</v>
      </c>
      <c r="P16">
        <v>80.625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18.229800000000001</v>
      </c>
      <c r="AE16">
        <v>49.436556000000003</v>
      </c>
      <c r="AF16">
        <v>8.8740000000000006</v>
      </c>
      <c r="AG16">
        <v>15.8064</v>
      </c>
      <c r="AH16">
        <v>66.290000000000006</v>
      </c>
      <c r="AI16">
        <v>0</v>
      </c>
      <c r="AJ16">
        <v>0</v>
      </c>
      <c r="AK16">
        <v>51.394500000000001</v>
      </c>
      <c r="AL16">
        <v>58.1</v>
      </c>
      <c r="AM16">
        <v>9.3309999999999995</v>
      </c>
      <c r="AN16">
        <v>0.66954999999999998</v>
      </c>
      <c r="AO16">
        <v>6.1740000000000004</v>
      </c>
      <c r="AP16">
        <v>8.1983999999999995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26.774999999999999</v>
      </c>
      <c r="AW16">
        <v>69.504000000000005</v>
      </c>
      <c r="AX16">
        <v>24.66</v>
      </c>
      <c r="AY16">
        <v>0</v>
      </c>
      <c r="AZ16">
        <v>0</v>
      </c>
      <c r="BA16">
        <f t="shared" si="0"/>
        <v>2951.8869880000007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30.14</v>
      </c>
      <c r="K17">
        <v>686.77995699999997</v>
      </c>
      <c r="L17">
        <v>653.15250000000003</v>
      </c>
      <c r="M17">
        <v>45</v>
      </c>
      <c r="N17">
        <v>118.125</v>
      </c>
      <c r="O17">
        <v>123.66562500000001</v>
      </c>
      <c r="P17">
        <v>80.625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18.229800000000001</v>
      </c>
      <c r="AE17">
        <v>49.436556000000003</v>
      </c>
      <c r="AF17">
        <v>8.8740000000000006</v>
      </c>
      <c r="AG17">
        <v>15.8064</v>
      </c>
      <c r="AH17">
        <v>66.290000000000006</v>
      </c>
      <c r="AI17">
        <v>0</v>
      </c>
      <c r="AJ17">
        <v>0</v>
      </c>
      <c r="AK17">
        <v>51.394500000000001</v>
      </c>
      <c r="AL17">
        <v>58.1</v>
      </c>
      <c r="AM17">
        <v>9.3309999999999995</v>
      </c>
      <c r="AN17">
        <v>0.66954999999999998</v>
      </c>
      <c r="AO17">
        <v>6.1740000000000004</v>
      </c>
      <c r="AP17">
        <v>8.1983999999999995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26.774999999999999</v>
      </c>
      <c r="AW17">
        <v>69.504000000000005</v>
      </c>
      <c r="AX17">
        <v>24.66</v>
      </c>
      <c r="AY17">
        <v>0</v>
      </c>
      <c r="AZ17">
        <v>0</v>
      </c>
      <c r="BA17">
        <f t="shared" si="0"/>
        <v>2946.8869880000007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30.14</v>
      </c>
      <c r="K18">
        <v>686.77995699999997</v>
      </c>
      <c r="L18">
        <v>653.15250000000003</v>
      </c>
      <c r="M18">
        <v>45</v>
      </c>
      <c r="N18">
        <v>118.125</v>
      </c>
      <c r="O18">
        <v>123.66562500000001</v>
      </c>
      <c r="P18">
        <v>80.625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18.229800000000001</v>
      </c>
      <c r="AE18">
        <v>49.436556000000003</v>
      </c>
      <c r="AF18">
        <v>8.8740000000000006</v>
      </c>
      <c r="AG18">
        <v>15.8064</v>
      </c>
      <c r="AH18">
        <v>66.290000000000006</v>
      </c>
      <c r="AI18">
        <v>0</v>
      </c>
      <c r="AJ18">
        <v>0</v>
      </c>
      <c r="AK18">
        <v>51.394500000000001</v>
      </c>
      <c r="AL18">
        <v>58.1</v>
      </c>
      <c r="AM18">
        <v>9.3309999999999995</v>
      </c>
      <c r="AN18">
        <v>0.66954999999999998</v>
      </c>
      <c r="AO18">
        <v>6.1740000000000004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26.774999999999999</v>
      </c>
      <c r="AW18">
        <v>69.504000000000005</v>
      </c>
      <c r="AX18">
        <v>24.66</v>
      </c>
      <c r="AY18">
        <v>0</v>
      </c>
      <c r="AZ18">
        <v>0</v>
      </c>
      <c r="BA18">
        <f t="shared" si="0"/>
        <v>2941.7629880000004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30.14</v>
      </c>
      <c r="K19">
        <v>686.77995699999997</v>
      </c>
      <c r="L19">
        <v>653.15250000000003</v>
      </c>
      <c r="M19">
        <v>45</v>
      </c>
      <c r="N19">
        <v>118.125</v>
      </c>
      <c r="O19">
        <v>123.66562500000001</v>
      </c>
      <c r="P19">
        <v>81.375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18.229800000000001</v>
      </c>
      <c r="AE19">
        <v>49.436556000000003</v>
      </c>
      <c r="AF19">
        <v>8.8740000000000006</v>
      </c>
      <c r="AG19">
        <v>15.8064</v>
      </c>
      <c r="AH19">
        <v>80.495000000000005</v>
      </c>
      <c r="AI19">
        <v>0</v>
      </c>
      <c r="AJ19">
        <v>0</v>
      </c>
      <c r="AK19">
        <v>51.394500000000001</v>
      </c>
      <c r="AL19">
        <v>58.1</v>
      </c>
      <c r="AM19">
        <v>0</v>
      </c>
      <c r="AN19">
        <v>0.66954999999999998</v>
      </c>
      <c r="AO19">
        <v>6.1740000000000004</v>
      </c>
      <c r="AP19">
        <v>3.0743999999999998</v>
      </c>
      <c r="AQ19">
        <v>6.4260000000000002</v>
      </c>
      <c r="AR19">
        <v>31.897383000000001</v>
      </c>
      <c r="AS19">
        <v>0</v>
      </c>
      <c r="AT19">
        <v>14.9968</v>
      </c>
      <c r="AU19">
        <v>0</v>
      </c>
      <c r="AV19">
        <v>26.774999999999999</v>
      </c>
      <c r="AW19">
        <v>69.504000000000005</v>
      </c>
      <c r="AX19">
        <v>24.66</v>
      </c>
      <c r="AY19">
        <v>0</v>
      </c>
      <c r="AZ19">
        <v>0</v>
      </c>
      <c r="BA19">
        <f t="shared" si="0"/>
        <v>2953.8129880000001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30.14</v>
      </c>
      <c r="K20">
        <v>686.77995699999997</v>
      </c>
      <c r="L20">
        <v>653.15250000000003</v>
      </c>
      <c r="M20">
        <v>45</v>
      </c>
      <c r="N20">
        <v>118.125</v>
      </c>
      <c r="O20">
        <v>123.66562500000001</v>
      </c>
      <c r="P20">
        <v>81.375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18.229800000000001</v>
      </c>
      <c r="AE20">
        <v>49.436556000000003</v>
      </c>
      <c r="AF20">
        <v>8.8740000000000006</v>
      </c>
      <c r="AG20">
        <v>15.8064</v>
      </c>
      <c r="AH20">
        <v>80.495000000000005</v>
      </c>
      <c r="AI20">
        <v>0</v>
      </c>
      <c r="AJ20">
        <v>0</v>
      </c>
      <c r="AK20">
        <v>51.394500000000001</v>
      </c>
      <c r="AL20">
        <v>58.1</v>
      </c>
      <c r="AM20">
        <v>0</v>
      </c>
      <c r="AN20">
        <v>0.66954999999999998</v>
      </c>
      <c r="AO20">
        <v>6.1740000000000004</v>
      </c>
      <c r="AP20">
        <v>3.0743999999999998</v>
      </c>
      <c r="AQ20">
        <v>8.3160000000000007</v>
      </c>
      <c r="AR20">
        <v>31.897383000000001</v>
      </c>
      <c r="AS20">
        <v>0</v>
      </c>
      <c r="AT20">
        <v>14.9968</v>
      </c>
      <c r="AU20">
        <v>0</v>
      </c>
      <c r="AV20">
        <v>26.774999999999999</v>
      </c>
      <c r="AW20">
        <v>69.504000000000005</v>
      </c>
      <c r="AX20">
        <v>24.66</v>
      </c>
      <c r="AY20">
        <v>0</v>
      </c>
      <c r="AZ20">
        <v>0</v>
      </c>
      <c r="BA20">
        <f t="shared" si="0"/>
        <v>2955.702988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30.14</v>
      </c>
      <c r="K21">
        <v>686.77995699999997</v>
      </c>
      <c r="L21">
        <v>653.15250000000003</v>
      </c>
      <c r="M21">
        <v>45</v>
      </c>
      <c r="N21">
        <v>118.125</v>
      </c>
      <c r="O21">
        <v>123.66562500000001</v>
      </c>
      <c r="P21">
        <v>81.375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18.229800000000001</v>
      </c>
      <c r="AE21">
        <v>49.436556000000003</v>
      </c>
      <c r="AF21">
        <v>8.8740000000000006</v>
      </c>
      <c r="AG21">
        <v>15.8064</v>
      </c>
      <c r="AH21">
        <v>80.495000000000005</v>
      </c>
      <c r="AI21">
        <v>0</v>
      </c>
      <c r="AJ21">
        <v>0</v>
      </c>
      <c r="AK21">
        <v>51.394500000000001</v>
      </c>
      <c r="AL21">
        <v>58.1</v>
      </c>
      <c r="AM21">
        <v>0</v>
      </c>
      <c r="AN21">
        <v>0.66954999999999998</v>
      </c>
      <c r="AO21">
        <v>6.1740000000000004</v>
      </c>
      <c r="AP21">
        <v>3.0743999999999998</v>
      </c>
      <c r="AQ21">
        <v>16.632000000000001</v>
      </c>
      <c r="AR21">
        <v>31.897383000000001</v>
      </c>
      <c r="AS21">
        <v>0</v>
      </c>
      <c r="AT21">
        <v>14.9968</v>
      </c>
      <c r="AU21">
        <v>0</v>
      </c>
      <c r="AV21">
        <v>26.774999999999999</v>
      </c>
      <c r="AW21">
        <v>69.504000000000005</v>
      </c>
      <c r="AX21">
        <v>24.66</v>
      </c>
      <c r="AY21">
        <v>0</v>
      </c>
      <c r="AZ21">
        <v>0</v>
      </c>
      <c r="BA21">
        <f t="shared" si="0"/>
        <v>2964.0189880000003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30.14</v>
      </c>
      <c r="K22">
        <v>686.77995699999997</v>
      </c>
      <c r="L22">
        <v>653.15250000000003</v>
      </c>
      <c r="M22">
        <v>45</v>
      </c>
      <c r="N22">
        <v>118.125</v>
      </c>
      <c r="O22">
        <v>123.66562500000001</v>
      </c>
      <c r="P22">
        <v>81.375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15.8064</v>
      </c>
      <c r="AH22">
        <v>80.495000000000005</v>
      </c>
      <c r="AI22">
        <v>0</v>
      </c>
      <c r="AJ22">
        <v>0</v>
      </c>
      <c r="AK22">
        <v>51.394500000000001</v>
      </c>
      <c r="AL22">
        <v>58.1</v>
      </c>
      <c r="AM22">
        <v>0</v>
      </c>
      <c r="AN22">
        <v>0.66954999999999998</v>
      </c>
      <c r="AO22">
        <v>6.1740000000000004</v>
      </c>
      <c r="AP22">
        <v>3.0743999999999998</v>
      </c>
      <c r="AQ22">
        <v>26.838000000000001</v>
      </c>
      <c r="AR22">
        <v>31.897383000000001</v>
      </c>
      <c r="AS22">
        <v>0</v>
      </c>
      <c r="AT22">
        <v>14.9968</v>
      </c>
      <c r="AU22">
        <v>0</v>
      </c>
      <c r="AV22">
        <v>26.774999999999999</v>
      </c>
      <c r="AW22">
        <v>69.504000000000005</v>
      </c>
      <c r="AX22">
        <v>24.66</v>
      </c>
      <c r="AY22">
        <v>0</v>
      </c>
      <c r="AZ22">
        <v>0</v>
      </c>
      <c r="BA22">
        <f t="shared" si="0"/>
        <v>2974.2249880000004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30.14</v>
      </c>
      <c r="K23">
        <v>686.77995699999997</v>
      </c>
      <c r="L23">
        <v>653.15250000000003</v>
      </c>
      <c r="M23">
        <v>45</v>
      </c>
      <c r="N23">
        <v>118.125</v>
      </c>
      <c r="O23">
        <v>123.66562500000001</v>
      </c>
      <c r="P23">
        <v>81.375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8.8740000000000006</v>
      </c>
      <c r="AG23">
        <v>15.8064</v>
      </c>
      <c r="AH23">
        <v>80.495000000000005</v>
      </c>
      <c r="AI23">
        <v>0</v>
      </c>
      <c r="AJ23">
        <v>0</v>
      </c>
      <c r="AK23">
        <v>51.394500000000001</v>
      </c>
      <c r="AL23">
        <v>58.1</v>
      </c>
      <c r="AM23">
        <v>0</v>
      </c>
      <c r="AN23">
        <v>0.66954999999999998</v>
      </c>
      <c r="AO23">
        <v>6.1740000000000004</v>
      </c>
      <c r="AP23">
        <v>3.0743999999999998</v>
      </c>
      <c r="AQ23">
        <v>26.838000000000001</v>
      </c>
      <c r="AR23">
        <v>31.897383000000001</v>
      </c>
      <c r="AS23">
        <v>0</v>
      </c>
      <c r="AT23">
        <v>13.5136</v>
      </c>
      <c r="AU23">
        <v>0</v>
      </c>
      <c r="AV23">
        <v>26.774999999999999</v>
      </c>
      <c r="AW23">
        <v>69.504000000000005</v>
      </c>
      <c r="AX23">
        <v>24.66</v>
      </c>
      <c r="AY23">
        <v>0</v>
      </c>
      <c r="AZ23">
        <v>0</v>
      </c>
      <c r="BA23">
        <f t="shared" si="0"/>
        <v>2972.7417880000007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30.14</v>
      </c>
      <c r="K24">
        <v>686.77995699999997</v>
      </c>
      <c r="L24">
        <v>653.15250000000003</v>
      </c>
      <c r="M24">
        <v>45</v>
      </c>
      <c r="N24">
        <v>118.125</v>
      </c>
      <c r="O24">
        <v>123.66562500000001</v>
      </c>
      <c r="P24">
        <v>81.375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8.8740000000000006</v>
      </c>
      <c r="AG24">
        <v>15.8064</v>
      </c>
      <c r="AH24">
        <v>80.495000000000005</v>
      </c>
      <c r="AI24">
        <v>0</v>
      </c>
      <c r="AJ24">
        <v>0</v>
      </c>
      <c r="AK24">
        <v>51.394500000000001</v>
      </c>
      <c r="AL24">
        <v>58.1</v>
      </c>
      <c r="AM24">
        <v>0</v>
      </c>
      <c r="AN24">
        <v>0.66954999999999998</v>
      </c>
      <c r="AO24">
        <v>6.1740000000000004</v>
      </c>
      <c r="AP24">
        <v>3.0743999999999998</v>
      </c>
      <c r="AQ24">
        <v>26.838000000000001</v>
      </c>
      <c r="AR24">
        <v>31.897383000000001</v>
      </c>
      <c r="AS24">
        <v>0</v>
      </c>
      <c r="AT24">
        <v>12.36</v>
      </c>
      <c r="AU24">
        <v>0</v>
      </c>
      <c r="AV24">
        <v>26.774999999999999</v>
      </c>
      <c r="AW24">
        <v>69.504000000000005</v>
      </c>
      <c r="AX24">
        <v>24.66</v>
      </c>
      <c r="AY24">
        <v>0</v>
      </c>
      <c r="AZ24">
        <v>0</v>
      </c>
      <c r="BA24">
        <f t="shared" si="0"/>
        <v>2957.5388280000006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30.14</v>
      </c>
      <c r="K25">
        <v>686.77995699999997</v>
      </c>
      <c r="L25">
        <v>653.15250000000003</v>
      </c>
      <c r="M25">
        <v>45</v>
      </c>
      <c r="N25">
        <v>118.125</v>
      </c>
      <c r="O25">
        <v>123.66562500000001</v>
      </c>
      <c r="P25">
        <v>81.375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15.8064</v>
      </c>
      <c r="AH25">
        <v>80.495000000000005</v>
      </c>
      <c r="AI25">
        <v>2.5459999999999998</v>
      </c>
      <c r="AJ25">
        <v>0</v>
      </c>
      <c r="AK25">
        <v>51.394500000000001</v>
      </c>
      <c r="AL25">
        <v>58.1</v>
      </c>
      <c r="AM25">
        <v>0</v>
      </c>
      <c r="AN25">
        <v>0.66954999999999998</v>
      </c>
      <c r="AO25">
        <v>6.1740000000000004</v>
      </c>
      <c r="AP25">
        <v>8.1983999999999995</v>
      </c>
      <c r="AQ25">
        <v>26.838000000000001</v>
      </c>
      <c r="AR25">
        <v>31.897383000000001</v>
      </c>
      <c r="AS25">
        <v>0</v>
      </c>
      <c r="AT25">
        <v>12.36</v>
      </c>
      <c r="AU25">
        <v>0</v>
      </c>
      <c r="AV25">
        <v>26.774999999999999</v>
      </c>
      <c r="AW25">
        <v>69.504000000000005</v>
      </c>
      <c r="AX25">
        <v>24.66</v>
      </c>
      <c r="AY25">
        <v>0</v>
      </c>
      <c r="AZ25">
        <v>0</v>
      </c>
      <c r="BA25">
        <f t="shared" si="0"/>
        <v>2971.7626280000004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30.14</v>
      </c>
      <c r="K26">
        <v>686.77995699999997</v>
      </c>
      <c r="L26">
        <v>653.15250000000003</v>
      </c>
      <c r="M26">
        <v>45</v>
      </c>
      <c r="N26">
        <v>118.125</v>
      </c>
      <c r="O26">
        <v>123.66562500000001</v>
      </c>
      <c r="P26">
        <v>81.375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15.8064</v>
      </c>
      <c r="AH26">
        <v>80.495000000000005</v>
      </c>
      <c r="AI26">
        <v>3.819</v>
      </c>
      <c r="AJ26">
        <v>0</v>
      </c>
      <c r="AK26">
        <v>51.394500000000001</v>
      </c>
      <c r="AL26">
        <v>58.1</v>
      </c>
      <c r="AM26">
        <v>0</v>
      </c>
      <c r="AN26">
        <v>0.66954999999999998</v>
      </c>
      <c r="AO26">
        <v>6.1740000000000004</v>
      </c>
      <c r="AP26">
        <v>8.1983999999999995</v>
      </c>
      <c r="AQ26">
        <v>26.838000000000001</v>
      </c>
      <c r="AR26">
        <v>31.897383000000001</v>
      </c>
      <c r="AS26">
        <v>0</v>
      </c>
      <c r="AT26">
        <v>12.36</v>
      </c>
      <c r="AU26">
        <v>0</v>
      </c>
      <c r="AV26">
        <v>26.774999999999999</v>
      </c>
      <c r="AW26">
        <v>69.504000000000005</v>
      </c>
      <c r="AX26">
        <v>24.66</v>
      </c>
      <c r="AY26">
        <v>0</v>
      </c>
      <c r="AZ26">
        <v>0</v>
      </c>
      <c r="BA26">
        <f t="shared" si="0"/>
        <v>2973.0356280000005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30.14</v>
      </c>
      <c r="K27">
        <v>686.77995699999997</v>
      </c>
      <c r="L27">
        <v>653.15250000000003</v>
      </c>
      <c r="M27">
        <v>45</v>
      </c>
      <c r="N27">
        <v>118.125</v>
      </c>
      <c r="O27">
        <v>123.66562500000001</v>
      </c>
      <c r="P27">
        <v>81.375</v>
      </c>
      <c r="Q27">
        <v>10.563499999999999</v>
      </c>
      <c r="R27">
        <v>35.808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18.229800000000001</v>
      </c>
      <c r="AE27">
        <v>49.436556000000003</v>
      </c>
      <c r="AF27">
        <v>8.8740000000000006</v>
      </c>
      <c r="AG27">
        <v>15.8064</v>
      </c>
      <c r="AH27">
        <v>80.495000000000005</v>
      </c>
      <c r="AI27">
        <v>7.6379999999999999</v>
      </c>
      <c r="AJ27">
        <v>0</v>
      </c>
      <c r="AK27">
        <v>51.394500000000001</v>
      </c>
      <c r="AL27">
        <v>58.1</v>
      </c>
      <c r="AM27">
        <v>0</v>
      </c>
      <c r="AN27">
        <v>0.66954999999999998</v>
      </c>
      <c r="AO27">
        <v>6.468</v>
      </c>
      <c r="AP27">
        <v>3.0743999999999998</v>
      </c>
      <c r="AQ27">
        <v>26.838000000000001</v>
      </c>
      <c r="AR27">
        <v>33.091920000000002</v>
      </c>
      <c r="AS27">
        <v>0</v>
      </c>
      <c r="AT27">
        <v>12.36</v>
      </c>
      <c r="AU27">
        <v>0</v>
      </c>
      <c r="AV27">
        <v>26.25</v>
      </c>
      <c r="AW27">
        <v>69.504000000000005</v>
      </c>
      <c r="AX27">
        <v>24.66</v>
      </c>
      <c r="AY27">
        <v>0</v>
      </c>
      <c r="AZ27">
        <v>0</v>
      </c>
      <c r="BA27">
        <f t="shared" si="0"/>
        <v>2966.1099689999996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30.14</v>
      </c>
      <c r="K28">
        <v>686.77995699999997</v>
      </c>
      <c r="L28">
        <v>653.15250000000003</v>
      </c>
      <c r="M28">
        <v>45</v>
      </c>
      <c r="N28">
        <v>118.125</v>
      </c>
      <c r="O28">
        <v>123.66562500000001</v>
      </c>
      <c r="P28">
        <v>81.375</v>
      </c>
      <c r="Q28">
        <v>10.563499999999999</v>
      </c>
      <c r="R28">
        <v>35.808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18.229800000000001</v>
      </c>
      <c r="AE28">
        <v>49.436556000000003</v>
      </c>
      <c r="AF28">
        <v>8.8740000000000006</v>
      </c>
      <c r="AG28">
        <v>15.8064</v>
      </c>
      <c r="AH28">
        <v>80.495000000000005</v>
      </c>
      <c r="AI28">
        <v>49.646999999999998</v>
      </c>
      <c r="AJ28">
        <v>0</v>
      </c>
      <c r="AK28">
        <v>51.394500000000001</v>
      </c>
      <c r="AL28">
        <v>58.1</v>
      </c>
      <c r="AM28">
        <v>0</v>
      </c>
      <c r="AN28">
        <v>0.66954999999999998</v>
      </c>
      <c r="AO28">
        <v>6.468</v>
      </c>
      <c r="AP28">
        <v>3.0743999999999998</v>
      </c>
      <c r="AQ28">
        <v>26.838000000000001</v>
      </c>
      <c r="AR28">
        <v>33.091920000000002</v>
      </c>
      <c r="AS28">
        <v>0</v>
      </c>
      <c r="AT28">
        <v>12.36</v>
      </c>
      <c r="AU28">
        <v>0</v>
      </c>
      <c r="AV28">
        <v>26.25</v>
      </c>
      <c r="AW28">
        <v>69.504000000000005</v>
      </c>
      <c r="AX28">
        <v>24.66</v>
      </c>
      <c r="AY28">
        <v>0</v>
      </c>
      <c r="AZ28">
        <v>0</v>
      </c>
      <c r="BA28">
        <f t="shared" si="0"/>
        <v>3008.1189689999997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30.14</v>
      </c>
      <c r="K29">
        <v>686.77995699999997</v>
      </c>
      <c r="L29">
        <v>653.15250000000003</v>
      </c>
      <c r="M29">
        <v>45</v>
      </c>
      <c r="N29">
        <v>118.125</v>
      </c>
      <c r="O29">
        <v>123.66562500000001</v>
      </c>
      <c r="P29">
        <v>81.375</v>
      </c>
      <c r="Q29">
        <v>10.563499999999999</v>
      </c>
      <c r="R29">
        <v>35.808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8.8740000000000006</v>
      </c>
      <c r="AG29">
        <v>15.8064</v>
      </c>
      <c r="AH29">
        <v>80.495000000000005</v>
      </c>
      <c r="AI29">
        <v>49.646999999999998</v>
      </c>
      <c r="AJ29">
        <v>0</v>
      </c>
      <c r="AK29">
        <v>51.394500000000001</v>
      </c>
      <c r="AL29">
        <v>80.177999999999997</v>
      </c>
      <c r="AM29">
        <v>0</v>
      </c>
      <c r="AN29">
        <v>0.66954999999999998</v>
      </c>
      <c r="AO29">
        <v>6.468</v>
      </c>
      <c r="AP29">
        <v>3.0743999999999998</v>
      </c>
      <c r="AQ29">
        <v>26.838000000000001</v>
      </c>
      <c r="AR29">
        <v>33.091920000000002</v>
      </c>
      <c r="AS29">
        <v>0</v>
      </c>
      <c r="AT29">
        <v>12.36</v>
      </c>
      <c r="AU29">
        <v>0</v>
      </c>
      <c r="AV29">
        <v>26.25</v>
      </c>
      <c r="AW29">
        <v>69.504000000000005</v>
      </c>
      <c r="AX29">
        <v>24.66</v>
      </c>
      <c r="AY29">
        <v>0</v>
      </c>
      <c r="AZ29">
        <v>0</v>
      </c>
      <c r="BA29">
        <f t="shared" si="0"/>
        <v>3030.1969689999996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30.14</v>
      </c>
      <c r="K30">
        <v>686.77995699999997</v>
      </c>
      <c r="L30">
        <v>653.15250000000003</v>
      </c>
      <c r="M30">
        <v>45</v>
      </c>
      <c r="N30">
        <v>118.125</v>
      </c>
      <c r="O30">
        <v>123.66562500000001</v>
      </c>
      <c r="P30">
        <v>81.375</v>
      </c>
      <c r="Q30">
        <v>10.563499999999999</v>
      </c>
      <c r="R30">
        <v>35.808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15.8064</v>
      </c>
      <c r="AH30">
        <v>80.495000000000005</v>
      </c>
      <c r="AI30">
        <v>49.646999999999998</v>
      </c>
      <c r="AJ30">
        <v>0</v>
      </c>
      <c r="AK30">
        <v>51.394500000000001</v>
      </c>
      <c r="AL30">
        <v>80.177999999999997</v>
      </c>
      <c r="AM30">
        <v>0</v>
      </c>
      <c r="AN30">
        <v>0.66954999999999998</v>
      </c>
      <c r="AO30">
        <v>6.468</v>
      </c>
      <c r="AP30">
        <v>3.0743999999999998</v>
      </c>
      <c r="AQ30">
        <v>26.838000000000001</v>
      </c>
      <c r="AR30">
        <v>33.091920000000002</v>
      </c>
      <c r="AS30">
        <v>0</v>
      </c>
      <c r="AT30">
        <v>12.36</v>
      </c>
      <c r="AU30">
        <v>0</v>
      </c>
      <c r="AV30">
        <v>26.25</v>
      </c>
      <c r="AW30">
        <v>69.504000000000005</v>
      </c>
      <c r="AX30">
        <v>24.66</v>
      </c>
      <c r="AY30">
        <v>0</v>
      </c>
      <c r="AZ30">
        <v>0</v>
      </c>
      <c r="BA30">
        <f t="shared" si="0"/>
        <v>3030.1969689999996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30.14</v>
      </c>
      <c r="K31">
        <v>686.77995699999997</v>
      </c>
      <c r="L31">
        <v>653.15250000000003</v>
      </c>
      <c r="M31">
        <v>45</v>
      </c>
      <c r="N31">
        <v>118.125</v>
      </c>
      <c r="O31">
        <v>123.66562500000001</v>
      </c>
      <c r="P31">
        <v>81.375</v>
      </c>
      <c r="Q31">
        <v>10.563499999999999</v>
      </c>
      <c r="R31">
        <v>35.808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15.8064</v>
      </c>
      <c r="AH31">
        <v>80.495000000000005</v>
      </c>
      <c r="AI31">
        <v>49.646999999999998</v>
      </c>
      <c r="AJ31">
        <v>0</v>
      </c>
      <c r="AK31">
        <v>51.394500000000001</v>
      </c>
      <c r="AL31">
        <v>80.177999999999997</v>
      </c>
      <c r="AM31">
        <v>0</v>
      </c>
      <c r="AN31">
        <v>0.66954999999999998</v>
      </c>
      <c r="AO31">
        <v>6.468</v>
      </c>
      <c r="AP31">
        <v>3.0743999999999998</v>
      </c>
      <c r="AQ31">
        <v>26.838000000000001</v>
      </c>
      <c r="AR31">
        <v>31.897383000000001</v>
      </c>
      <c r="AS31">
        <v>0</v>
      </c>
      <c r="AT31">
        <v>12.36</v>
      </c>
      <c r="AU31">
        <v>0</v>
      </c>
      <c r="AV31">
        <v>26.25</v>
      </c>
      <c r="AW31">
        <v>69.504000000000005</v>
      </c>
      <c r="AX31">
        <v>24.66</v>
      </c>
      <c r="AY31">
        <v>0</v>
      </c>
      <c r="AZ31">
        <v>0</v>
      </c>
      <c r="BA31">
        <f t="shared" si="0"/>
        <v>3029.0024319999998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30.14</v>
      </c>
      <c r="K32">
        <v>686.77995699999997</v>
      </c>
      <c r="L32">
        <v>653.15250000000003</v>
      </c>
      <c r="M32">
        <v>45</v>
      </c>
      <c r="N32">
        <v>118.125</v>
      </c>
      <c r="O32">
        <v>123.66562500000001</v>
      </c>
      <c r="P32">
        <v>81.375</v>
      </c>
      <c r="Q32">
        <v>10.563499999999999</v>
      </c>
      <c r="R32">
        <v>35.808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15.8064</v>
      </c>
      <c r="AH32">
        <v>80.495000000000005</v>
      </c>
      <c r="AI32">
        <v>49.646999999999998</v>
      </c>
      <c r="AJ32">
        <v>0</v>
      </c>
      <c r="AK32">
        <v>51.394500000000001</v>
      </c>
      <c r="AL32">
        <v>80.177999999999997</v>
      </c>
      <c r="AM32">
        <v>0</v>
      </c>
      <c r="AN32">
        <v>0.66954999999999998</v>
      </c>
      <c r="AO32">
        <v>6.468</v>
      </c>
      <c r="AP32">
        <v>3.0743999999999998</v>
      </c>
      <c r="AQ32">
        <v>17.891999999999999</v>
      </c>
      <c r="AR32">
        <v>31.897383000000001</v>
      </c>
      <c r="AS32">
        <v>0</v>
      </c>
      <c r="AT32">
        <v>12.36</v>
      </c>
      <c r="AU32">
        <v>0</v>
      </c>
      <c r="AV32">
        <v>26.25</v>
      </c>
      <c r="AW32">
        <v>69.504000000000005</v>
      </c>
      <c r="AX32">
        <v>24.66</v>
      </c>
      <c r="AY32">
        <v>0</v>
      </c>
      <c r="AZ32">
        <v>0</v>
      </c>
      <c r="BA32">
        <f t="shared" si="0"/>
        <v>3020.0564319999994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30.14</v>
      </c>
      <c r="K33">
        <v>686.77995699999997</v>
      </c>
      <c r="L33">
        <v>653.15250000000003</v>
      </c>
      <c r="M33">
        <v>60</v>
      </c>
      <c r="N33">
        <v>118.125</v>
      </c>
      <c r="O33">
        <v>123.66562500000001</v>
      </c>
      <c r="P33">
        <v>81.375</v>
      </c>
      <c r="Q33">
        <v>10.563499999999999</v>
      </c>
      <c r="R33">
        <v>35.808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15.8064</v>
      </c>
      <c r="AH33">
        <v>80.495000000000005</v>
      </c>
      <c r="AI33">
        <v>49.646999999999998</v>
      </c>
      <c r="AJ33">
        <v>0</v>
      </c>
      <c r="AK33">
        <v>51.394500000000001</v>
      </c>
      <c r="AL33">
        <v>80.177999999999997</v>
      </c>
      <c r="AM33">
        <v>0</v>
      </c>
      <c r="AN33">
        <v>0.66954999999999998</v>
      </c>
      <c r="AO33">
        <v>6.468</v>
      </c>
      <c r="AP33">
        <v>3.0743999999999998</v>
      </c>
      <c r="AQ33">
        <v>17.891999999999999</v>
      </c>
      <c r="AR33">
        <v>31.897383000000001</v>
      </c>
      <c r="AS33">
        <v>0</v>
      </c>
      <c r="AT33">
        <v>14.007999999999999</v>
      </c>
      <c r="AU33">
        <v>0</v>
      </c>
      <c r="AV33">
        <v>26.25</v>
      </c>
      <c r="AW33">
        <v>69.504000000000005</v>
      </c>
      <c r="AX33">
        <v>24.66</v>
      </c>
      <c r="AY33">
        <v>0</v>
      </c>
      <c r="AZ33">
        <v>0</v>
      </c>
      <c r="BA33">
        <f t="shared" si="0"/>
        <v>3036.7044319999991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30.14</v>
      </c>
      <c r="K34">
        <v>686.77995699999997</v>
      </c>
      <c r="L34">
        <v>653.15250000000003</v>
      </c>
      <c r="M34">
        <v>70</v>
      </c>
      <c r="N34">
        <v>118.125</v>
      </c>
      <c r="O34">
        <v>123.66562500000001</v>
      </c>
      <c r="P34">
        <v>81.375</v>
      </c>
      <c r="Q34">
        <v>10.563499999999999</v>
      </c>
      <c r="R34">
        <v>35.808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15.8064</v>
      </c>
      <c r="AH34">
        <v>80.495000000000005</v>
      </c>
      <c r="AI34">
        <v>7.6379999999999999</v>
      </c>
      <c r="AJ34">
        <v>0</v>
      </c>
      <c r="AK34">
        <v>51.394500000000001</v>
      </c>
      <c r="AL34">
        <v>80.177999999999997</v>
      </c>
      <c r="AM34">
        <v>0</v>
      </c>
      <c r="AN34">
        <v>0.66954999999999998</v>
      </c>
      <c r="AO34">
        <v>6.468</v>
      </c>
      <c r="AP34">
        <v>3.0743999999999998</v>
      </c>
      <c r="AQ34">
        <v>17.891999999999999</v>
      </c>
      <c r="AR34">
        <v>31.897383000000001</v>
      </c>
      <c r="AS34">
        <v>0</v>
      </c>
      <c r="AT34">
        <v>14.9968</v>
      </c>
      <c r="AU34">
        <v>0</v>
      </c>
      <c r="AV34">
        <v>26.25</v>
      </c>
      <c r="AW34">
        <v>69.504000000000005</v>
      </c>
      <c r="AX34">
        <v>24.66</v>
      </c>
      <c r="AY34">
        <v>0</v>
      </c>
      <c r="AZ34">
        <v>0</v>
      </c>
      <c r="BA34">
        <f t="shared" si="0"/>
        <v>3005.6842319999992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30.14</v>
      </c>
      <c r="K35">
        <v>686.77995699999997</v>
      </c>
      <c r="L35">
        <v>653.15250000000003</v>
      </c>
      <c r="M35">
        <v>45</v>
      </c>
      <c r="N35">
        <v>118.125</v>
      </c>
      <c r="O35">
        <v>123.66562500000001</v>
      </c>
      <c r="P35">
        <v>81.375</v>
      </c>
      <c r="Q35">
        <v>10.563499999999999</v>
      </c>
      <c r="R35">
        <v>29.094000000000001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18.229800000000001</v>
      </c>
      <c r="AE35">
        <v>45.546500000000002</v>
      </c>
      <c r="AF35">
        <v>8.8740000000000006</v>
      </c>
      <c r="AG35">
        <v>15.8064</v>
      </c>
      <c r="AH35">
        <v>80.495000000000005</v>
      </c>
      <c r="AI35">
        <v>2.5459999999999998</v>
      </c>
      <c r="AJ35">
        <v>0</v>
      </c>
      <c r="AK35">
        <v>51.394500000000001</v>
      </c>
      <c r="AL35">
        <v>46.48</v>
      </c>
      <c r="AM35">
        <v>0</v>
      </c>
      <c r="AN35">
        <v>0.66954999999999998</v>
      </c>
      <c r="AO35">
        <v>6.468</v>
      </c>
      <c r="AP35">
        <v>3.0743999999999998</v>
      </c>
      <c r="AQ35">
        <v>17.891999999999999</v>
      </c>
      <c r="AR35">
        <v>31.897383000000001</v>
      </c>
      <c r="AS35">
        <v>0</v>
      </c>
      <c r="AT35">
        <v>14.9968</v>
      </c>
      <c r="AU35">
        <v>0</v>
      </c>
      <c r="AV35">
        <v>26.25</v>
      </c>
      <c r="AW35">
        <v>69.504000000000005</v>
      </c>
      <c r="AX35">
        <v>24.66</v>
      </c>
      <c r="AY35">
        <v>0</v>
      </c>
      <c r="AZ35">
        <v>0</v>
      </c>
      <c r="BA35">
        <f t="shared" si="0"/>
        <v>2931.2901759999991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30.14</v>
      </c>
      <c r="K36">
        <v>686.77995699999997</v>
      </c>
      <c r="L36">
        <v>653.15250000000003</v>
      </c>
      <c r="M36">
        <v>45</v>
      </c>
      <c r="N36">
        <v>118.125</v>
      </c>
      <c r="O36">
        <v>123.66562500000001</v>
      </c>
      <c r="P36">
        <v>81.375</v>
      </c>
      <c r="Q36">
        <v>10.563499999999999</v>
      </c>
      <c r="R36">
        <v>29.094000000000001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18.229800000000001</v>
      </c>
      <c r="AE36">
        <v>45.546500000000002</v>
      </c>
      <c r="AF36">
        <v>8.8740000000000006</v>
      </c>
      <c r="AG36">
        <v>15.8064</v>
      </c>
      <c r="AH36">
        <v>80.495000000000005</v>
      </c>
      <c r="AI36">
        <v>0</v>
      </c>
      <c r="AJ36">
        <v>0</v>
      </c>
      <c r="AK36">
        <v>51.394500000000001</v>
      </c>
      <c r="AL36">
        <v>46.48</v>
      </c>
      <c r="AM36">
        <v>0</v>
      </c>
      <c r="AN36">
        <v>0.66954999999999998</v>
      </c>
      <c r="AO36">
        <v>6.468</v>
      </c>
      <c r="AP36">
        <v>3.0743999999999998</v>
      </c>
      <c r="AQ36">
        <v>17.891999999999999</v>
      </c>
      <c r="AR36">
        <v>31.897383000000001</v>
      </c>
      <c r="AS36">
        <v>0</v>
      </c>
      <c r="AT36">
        <v>14.9968</v>
      </c>
      <c r="AU36">
        <v>0</v>
      </c>
      <c r="AV36">
        <v>26.25</v>
      </c>
      <c r="AW36">
        <v>69.504000000000005</v>
      </c>
      <c r="AX36">
        <v>24.66</v>
      </c>
      <c r="AY36">
        <v>0</v>
      </c>
      <c r="AZ36">
        <v>0</v>
      </c>
      <c r="BA36">
        <f t="shared" si="0"/>
        <v>2928.7441759999992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30.14</v>
      </c>
      <c r="K37">
        <v>686.77995699999997</v>
      </c>
      <c r="L37">
        <v>653.15250000000003</v>
      </c>
      <c r="M37">
        <v>45</v>
      </c>
      <c r="N37">
        <v>118.125</v>
      </c>
      <c r="O37">
        <v>123.66562500000001</v>
      </c>
      <c r="P37">
        <v>81.375</v>
      </c>
      <c r="Q37">
        <v>10.563499999999999</v>
      </c>
      <c r="R37">
        <v>29.094000000000001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18.229800000000001</v>
      </c>
      <c r="AE37">
        <v>45.546500000000002</v>
      </c>
      <c r="AF37">
        <v>8.8740000000000006</v>
      </c>
      <c r="AG37">
        <v>15.8064</v>
      </c>
      <c r="AH37">
        <v>80.495000000000005</v>
      </c>
      <c r="AI37">
        <v>0</v>
      </c>
      <c r="AJ37">
        <v>0</v>
      </c>
      <c r="AK37">
        <v>51.394500000000001</v>
      </c>
      <c r="AL37">
        <v>46.48</v>
      </c>
      <c r="AM37">
        <v>0</v>
      </c>
      <c r="AN37">
        <v>0.66954999999999998</v>
      </c>
      <c r="AO37">
        <v>6.468</v>
      </c>
      <c r="AP37">
        <v>3.0743999999999998</v>
      </c>
      <c r="AQ37">
        <v>17.891999999999999</v>
      </c>
      <c r="AR37">
        <v>31.897383000000001</v>
      </c>
      <c r="AS37">
        <v>0</v>
      </c>
      <c r="AT37">
        <v>14.9968</v>
      </c>
      <c r="AU37">
        <v>0</v>
      </c>
      <c r="AV37">
        <v>26.25</v>
      </c>
      <c r="AW37">
        <v>69.504000000000005</v>
      </c>
      <c r="AX37">
        <v>24.66</v>
      </c>
      <c r="AY37">
        <v>0</v>
      </c>
      <c r="AZ37">
        <v>0</v>
      </c>
      <c r="BA37">
        <f t="shared" si="0"/>
        <v>2928.7441759999992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30.14</v>
      </c>
      <c r="K38">
        <v>686.77995699999997</v>
      </c>
      <c r="L38">
        <v>653.15250000000003</v>
      </c>
      <c r="M38">
        <v>45</v>
      </c>
      <c r="N38">
        <v>118.125</v>
      </c>
      <c r="O38">
        <v>123.66562500000001</v>
      </c>
      <c r="P38">
        <v>81.375</v>
      </c>
      <c r="Q38">
        <v>10.563499999999999</v>
      </c>
      <c r="R38">
        <v>29.094000000000001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18.229800000000001</v>
      </c>
      <c r="AE38">
        <v>45.546500000000002</v>
      </c>
      <c r="AF38">
        <v>8.8740000000000006</v>
      </c>
      <c r="AG38">
        <v>15.8064</v>
      </c>
      <c r="AH38">
        <v>80.495000000000005</v>
      </c>
      <c r="AI38">
        <v>0</v>
      </c>
      <c r="AJ38">
        <v>0</v>
      </c>
      <c r="AK38">
        <v>51.394500000000001</v>
      </c>
      <c r="AL38">
        <v>46.48</v>
      </c>
      <c r="AM38">
        <v>0</v>
      </c>
      <c r="AN38">
        <v>0.66954999999999998</v>
      </c>
      <c r="AO38">
        <v>6.468</v>
      </c>
      <c r="AP38">
        <v>3.0743999999999998</v>
      </c>
      <c r="AQ38">
        <v>8.9459999999999997</v>
      </c>
      <c r="AR38">
        <v>31.897383000000001</v>
      </c>
      <c r="AS38">
        <v>0</v>
      </c>
      <c r="AT38">
        <v>14.9968</v>
      </c>
      <c r="AU38">
        <v>0</v>
      </c>
      <c r="AV38">
        <v>26.25</v>
      </c>
      <c r="AW38">
        <v>69.504000000000005</v>
      </c>
      <c r="AX38">
        <v>24.66</v>
      </c>
      <c r="AY38">
        <v>0</v>
      </c>
      <c r="AZ38">
        <v>0</v>
      </c>
      <c r="BA38">
        <f t="shared" si="0"/>
        <v>2919.7981759999993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32.880000000000003</v>
      </c>
      <c r="K39">
        <v>686.77995699999997</v>
      </c>
      <c r="L39">
        <v>653.15250000000003</v>
      </c>
      <c r="M39">
        <v>45</v>
      </c>
      <c r="N39">
        <v>118.125</v>
      </c>
      <c r="O39">
        <v>123.66562500000001</v>
      </c>
      <c r="P39">
        <v>81.375</v>
      </c>
      <c r="Q39">
        <v>10.563499999999999</v>
      </c>
      <c r="R39">
        <v>29.094000000000001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45.546500000000002</v>
      </c>
      <c r="AF39">
        <v>8.8740000000000006</v>
      </c>
      <c r="AG39">
        <v>15.8064</v>
      </c>
      <c r="AH39">
        <v>80.495000000000005</v>
      </c>
      <c r="AI39">
        <v>0</v>
      </c>
      <c r="AJ39">
        <v>0</v>
      </c>
      <c r="AK39">
        <v>51.394500000000001</v>
      </c>
      <c r="AL39">
        <v>46.48</v>
      </c>
      <c r="AM39">
        <v>0</v>
      </c>
      <c r="AN39">
        <v>0.66954999999999998</v>
      </c>
      <c r="AO39">
        <v>6.3503999999999996</v>
      </c>
      <c r="AP39">
        <v>3.0743999999999998</v>
      </c>
      <c r="AQ39">
        <v>8.9459999999999997</v>
      </c>
      <c r="AR39">
        <v>31.897383000000001</v>
      </c>
      <c r="AS39">
        <v>0</v>
      </c>
      <c r="AT39">
        <v>14.9968</v>
      </c>
      <c r="AU39">
        <v>0</v>
      </c>
      <c r="AV39">
        <v>25.725000000000001</v>
      </c>
      <c r="AW39">
        <v>69.504000000000005</v>
      </c>
      <c r="AX39">
        <v>19.18</v>
      </c>
      <c r="AY39">
        <v>0</v>
      </c>
      <c r="AZ39">
        <v>0</v>
      </c>
      <c r="BA39">
        <f t="shared" si="0"/>
        <v>2909.8617759999997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32.880000000000003</v>
      </c>
      <c r="K40">
        <v>686.77995699999997</v>
      </c>
      <c r="L40">
        <v>653.15250000000003</v>
      </c>
      <c r="M40">
        <v>45</v>
      </c>
      <c r="N40">
        <v>118.125</v>
      </c>
      <c r="O40">
        <v>123.66562500000001</v>
      </c>
      <c r="P40">
        <v>81.375</v>
      </c>
      <c r="Q40">
        <v>10.563499999999999</v>
      </c>
      <c r="R40">
        <v>29.094000000000001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45.546500000000002</v>
      </c>
      <c r="AF40">
        <v>8.8740000000000006</v>
      </c>
      <c r="AG40">
        <v>15.8064</v>
      </c>
      <c r="AH40">
        <v>80.495000000000005</v>
      </c>
      <c r="AI40">
        <v>0</v>
      </c>
      <c r="AJ40">
        <v>0</v>
      </c>
      <c r="AK40">
        <v>51.394500000000001</v>
      </c>
      <c r="AL40">
        <v>46.48</v>
      </c>
      <c r="AM40">
        <v>0</v>
      </c>
      <c r="AN40">
        <v>0.66954999999999998</v>
      </c>
      <c r="AO40">
        <v>6.3503999999999996</v>
      </c>
      <c r="AP40">
        <v>3.0743999999999998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25.725000000000001</v>
      </c>
      <c r="AW40">
        <v>69.504000000000005</v>
      </c>
      <c r="AX40">
        <v>19.18</v>
      </c>
      <c r="AY40">
        <v>0</v>
      </c>
      <c r="AZ40">
        <v>0</v>
      </c>
      <c r="BA40">
        <f t="shared" si="0"/>
        <v>2900.9157759999998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32.880000000000003</v>
      </c>
      <c r="K41">
        <v>686.77995699999997</v>
      </c>
      <c r="L41">
        <v>653.15250000000003</v>
      </c>
      <c r="M41">
        <v>45</v>
      </c>
      <c r="N41">
        <v>118.125</v>
      </c>
      <c r="O41">
        <v>123.66562500000001</v>
      </c>
      <c r="P41">
        <v>81.375</v>
      </c>
      <c r="Q41">
        <v>10.563499999999999</v>
      </c>
      <c r="R41">
        <v>29.094000000000001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18.229800000000001</v>
      </c>
      <c r="AE41">
        <v>45.546500000000002</v>
      </c>
      <c r="AF41">
        <v>8.8740000000000006</v>
      </c>
      <c r="AG41">
        <v>15.8064</v>
      </c>
      <c r="AH41">
        <v>80.495000000000005</v>
      </c>
      <c r="AI41">
        <v>0</v>
      </c>
      <c r="AJ41">
        <v>0</v>
      </c>
      <c r="AK41">
        <v>51.394500000000001</v>
      </c>
      <c r="AL41">
        <v>46.48</v>
      </c>
      <c r="AM41">
        <v>0</v>
      </c>
      <c r="AN41">
        <v>0.66954999999999998</v>
      </c>
      <c r="AO41">
        <v>6.3503999999999996</v>
      </c>
      <c r="AP41">
        <v>8.1983999999999995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25.725000000000001</v>
      </c>
      <c r="AW41">
        <v>69.504000000000005</v>
      </c>
      <c r="AX41">
        <v>19.18</v>
      </c>
      <c r="AY41">
        <v>0</v>
      </c>
      <c r="AZ41">
        <v>0</v>
      </c>
      <c r="BA41">
        <f t="shared" si="0"/>
        <v>2906.0397760000001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32.880000000000003</v>
      </c>
      <c r="K42">
        <v>686.77995699999997</v>
      </c>
      <c r="L42">
        <v>653.15250000000003</v>
      </c>
      <c r="M42">
        <v>45</v>
      </c>
      <c r="N42">
        <v>118.125</v>
      </c>
      <c r="O42">
        <v>123.66562500000001</v>
      </c>
      <c r="P42">
        <v>81.375</v>
      </c>
      <c r="Q42">
        <v>10.563499999999999</v>
      </c>
      <c r="R42">
        <v>29.094000000000001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18.229800000000001</v>
      </c>
      <c r="AE42">
        <v>45.546500000000002</v>
      </c>
      <c r="AF42">
        <v>8.8740000000000006</v>
      </c>
      <c r="AG42">
        <v>15.8064</v>
      </c>
      <c r="AH42">
        <v>80.495000000000005</v>
      </c>
      <c r="AI42">
        <v>0</v>
      </c>
      <c r="AJ42">
        <v>0</v>
      </c>
      <c r="AK42">
        <v>51.394500000000001</v>
      </c>
      <c r="AL42">
        <v>46.48</v>
      </c>
      <c r="AM42">
        <v>0</v>
      </c>
      <c r="AN42">
        <v>0.66954999999999998</v>
      </c>
      <c r="AO42">
        <v>6.3503999999999996</v>
      </c>
      <c r="AP42">
        <v>8.1983999999999995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25.725000000000001</v>
      </c>
      <c r="AW42">
        <v>69.504000000000005</v>
      </c>
      <c r="AX42">
        <v>19.18</v>
      </c>
      <c r="AY42">
        <v>0</v>
      </c>
      <c r="AZ42">
        <v>0</v>
      </c>
      <c r="BA42">
        <f t="shared" si="0"/>
        <v>2906.0397760000001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32.880000000000003</v>
      </c>
      <c r="K43">
        <v>686.77995699999997</v>
      </c>
      <c r="L43">
        <v>653.15250000000003</v>
      </c>
      <c r="M43">
        <v>45</v>
      </c>
      <c r="N43">
        <v>118.125</v>
      </c>
      <c r="O43">
        <v>123.66562500000001</v>
      </c>
      <c r="P43">
        <v>81.375</v>
      </c>
      <c r="Q43">
        <v>10.563499999999999</v>
      </c>
      <c r="R43">
        <v>29.094000000000001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18.229800000000001</v>
      </c>
      <c r="AE43">
        <v>45.546500000000002</v>
      </c>
      <c r="AF43">
        <v>8.8740000000000006</v>
      </c>
      <c r="AG43">
        <v>15.8064</v>
      </c>
      <c r="AH43">
        <v>80.495000000000005</v>
      </c>
      <c r="AI43">
        <v>0</v>
      </c>
      <c r="AJ43">
        <v>0</v>
      </c>
      <c r="AK43">
        <v>51.394500000000001</v>
      </c>
      <c r="AL43">
        <v>58.1</v>
      </c>
      <c r="AM43">
        <v>0</v>
      </c>
      <c r="AN43">
        <v>0.66954999999999998</v>
      </c>
      <c r="AO43">
        <v>6.3503999999999996</v>
      </c>
      <c r="AP43">
        <v>3.0743999999999998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25.725000000000001</v>
      </c>
      <c r="AW43">
        <v>69.504000000000005</v>
      </c>
      <c r="AX43">
        <v>19.18</v>
      </c>
      <c r="AY43">
        <v>0</v>
      </c>
      <c r="AZ43">
        <v>0</v>
      </c>
      <c r="BA43">
        <f t="shared" si="0"/>
        <v>2913.7303129999996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32.880000000000003</v>
      </c>
      <c r="K44">
        <v>686.77995699999997</v>
      </c>
      <c r="L44">
        <v>653.15250000000003</v>
      </c>
      <c r="M44">
        <v>45</v>
      </c>
      <c r="N44">
        <v>118.125</v>
      </c>
      <c r="O44">
        <v>123.66562500000001</v>
      </c>
      <c r="P44">
        <v>81.375</v>
      </c>
      <c r="Q44">
        <v>10.563499999999999</v>
      </c>
      <c r="R44">
        <v>29.094000000000001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18.229800000000001</v>
      </c>
      <c r="AE44">
        <v>45.546500000000002</v>
      </c>
      <c r="AF44">
        <v>8.8740000000000006</v>
      </c>
      <c r="AG44">
        <v>15.8064</v>
      </c>
      <c r="AH44">
        <v>86.177000000000007</v>
      </c>
      <c r="AI44">
        <v>0</v>
      </c>
      <c r="AJ44">
        <v>0</v>
      </c>
      <c r="AK44">
        <v>51.394500000000001</v>
      </c>
      <c r="AL44">
        <v>58.1</v>
      </c>
      <c r="AM44">
        <v>0</v>
      </c>
      <c r="AN44">
        <v>0.66954999999999998</v>
      </c>
      <c r="AO44">
        <v>6.3503999999999996</v>
      </c>
      <c r="AP44">
        <v>3.0743999999999998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25.725000000000001</v>
      </c>
      <c r="AW44">
        <v>69.504000000000005</v>
      </c>
      <c r="AX44">
        <v>19.18</v>
      </c>
      <c r="AY44">
        <v>0</v>
      </c>
      <c r="AZ44">
        <v>0</v>
      </c>
      <c r="BA44">
        <f t="shared" si="0"/>
        <v>2919.4123129999998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32.880000000000003</v>
      </c>
      <c r="K45">
        <v>686.77995699999997</v>
      </c>
      <c r="L45">
        <v>653.15250000000003</v>
      </c>
      <c r="M45">
        <v>45</v>
      </c>
      <c r="N45">
        <v>118.125</v>
      </c>
      <c r="O45">
        <v>123.66562500000001</v>
      </c>
      <c r="P45">
        <v>81.375</v>
      </c>
      <c r="Q45">
        <v>10.563499999999999</v>
      </c>
      <c r="R45">
        <v>29.094000000000001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18.229800000000001</v>
      </c>
      <c r="AE45">
        <v>45.546500000000002</v>
      </c>
      <c r="AF45">
        <v>8.8740000000000006</v>
      </c>
      <c r="AG45">
        <v>15.8064</v>
      </c>
      <c r="AH45">
        <v>86.177000000000007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6.3503999999999996</v>
      </c>
      <c r="AP45">
        <v>3.0743999999999998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25.725000000000001</v>
      </c>
      <c r="AW45">
        <v>69.504000000000005</v>
      </c>
      <c r="AX45">
        <v>19.18</v>
      </c>
      <c r="AY45">
        <v>0</v>
      </c>
      <c r="AZ45">
        <v>0</v>
      </c>
      <c r="BA45">
        <f t="shared" si="0"/>
        <v>2919.4123129999998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32.880000000000003</v>
      </c>
      <c r="K46">
        <v>686.77995699999997</v>
      </c>
      <c r="L46">
        <v>653.15250000000003</v>
      </c>
      <c r="M46">
        <v>45</v>
      </c>
      <c r="N46">
        <v>118.125</v>
      </c>
      <c r="O46">
        <v>123.66562500000001</v>
      </c>
      <c r="P46">
        <v>81.375</v>
      </c>
      <c r="Q46">
        <v>10.563499999999999</v>
      </c>
      <c r="R46">
        <v>29.094000000000001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9.1149000000000004</v>
      </c>
      <c r="AE46">
        <v>45.546500000000002</v>
      </c>
      <c r="AF46">
        <v>8.8740000000000006</v>
      </c>
      <c r="AG46">
        <v>15.8064</v>
      </c>
      <c r="AH46">
        <v>86.177000000000007</v>
      </c>
      <c r="AI46">
        <v>0</v>
      </c>
      <c r="AJ46">
        <v>0</v>
      </c>
      <c r="AK46">
        <v>51.394500000000001</v>
      </c>
      <c r="AL46">
        <v>58.1</v>
      </c>
      <c r="AM46">
        <v>0</v>
      </c>
      <c r="AN46">
        <v>0.66954999999999998</v>
      </c>
      <c r="AO46">
        <v>6.3503999999999996</v>
      </c>
      <c r="AP46">
        <v>3.0743999999999998</v>
      </c>
      <c r="AQ46">
        <v>0</v>
      </c>
      <c r="AR46">
        <v>33.091920000000002</v>
      </c>
      <c r="AS46">
        <v>0</v>
      </c>
      <c r="AT46">
        <v>14.9968</v>
      </c>
      <c r="AU46">
        <v>0</v>
      </c>
      <c r="AV46">
        <v>25.725000000000001</v>
      </c>
      <c r="AW46">
        <v>69.504000000000005</v>
      </c>
      <c r="AX46">
        <v>19.18</v>
      </c>
      <c r="AY46">
        <v>0</v>
      </c>
      <c r="AZ46">
        <v>0</v>
      </c>
      <c r="BA46">
        <f t="shared" si="0"/>
        <v>2910.2974129999998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32.880000000000003</v>
      </c>
      <c r="K47">
        <v>686.77995699999997</v>
      </c>
      <c r="L47">
        <v>653.15250000000003</v>
      </c>
      <c r="M47">
        <v>45</v>
      </c>
      <c r="N47">
        <v>118.125</v>
      </c>
      <c r="O47">
        <v>123.66562500000001</v>
      </c>
      <c r="P47">
        <v>81.375</v>
      </c>
      <c r="Q47">
        <v>10.563499999999999</v>
      </c>
      <c r="R47">
        <v>29.094000000000001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39.510120000000001</v>
      </c>
      <c r="AC47">
        <v>29.033519999999999</v>
      </c>
      <c r="AD47">
        <v>9.1149000000000004</v>
      </c>
      <c r="AE47">
        <v>45.546500000000002</v>
      </c>
      <c r="AF47">
        <v>8.8740000000000006</v>
      </c>
      <c r="AG47">
        <v>15.8064</v>
      </c>
      <c r="AH47">
        <v>86.177000000000007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6.3503999999999996</v>
      </c>
      <c r="AP47">
        <v>3.0743999999999998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25.725000000000001</v>
      </c>
      <c r="AW47">
        <v>69.504000000000005</v>
      </c>
      <c r="AX47">
        <v>19.18</v>
      </c>
      <c r="AY47">
        <v>0</v>
      </c>
      <c r="AZ47">
        <v>0</v>
      </c>
      <c r="BA47">
        <f t="shared" si="0"/>
        <v>2909.0735879999997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32.880000000000003</v>
      </c>
      <c r="K48">
        <v>686.77995699999997</v>
      </c>
      <c r="L48">
        <v>653.15250000000003</v>
      </c>
      <c r="M48">
        <v>45</v>
      </c>
      <c r="N48">
        <v>118.125</v>
      </c>
      <c r="O48">
        <v>123.66562500000001</v>
      </c>
      <c r="P48">
        <v>81.375</v>
      </c>
      <c r="Q48">
        <v>10.563499999999999</v>
      </c>
      <c r="R48">
        <v>29.094000000000001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39.510120000000001</v>
      </c>
      <c r="AC48">
        <v>29.033519999999999</v>
      </c>
      <c r="AD48">
        <v>9.1149000000000004</v>
      </c>
      <c r="AE48">
        <v>45.546500000000002</v>
      </c>
      <c r="AF48">
        <v>8.8740000000000006</v>
      </c>
      <c r="AG48">
        <v>15.8064</v>
      </c>
      <c r="AH48">
        <v>86.177000000000007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6.3503999999999996</v>
      </c>
      <c r="AP48">
        <v>3.0743999999999998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25.2</v>
      </c>
      <c r="AW48">
        <v>69.504000000000005</v>
      </c>
      <c r="AX48">
        <v>19.18</v>
      </c>
      <c r="AY48">
        <v>0</v>
      </c>
      <c r="AZ48">
        <v>0</v>
      </c>
      <c r="BA48">
        <f t="shared" si="0"/>
        <v>2908.5485879999997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32.880000000000003</v>
      </c>
      <c r="K49">
        <v>686.77995699999997</v>
      </c>
      <c r="L49">
        <v>653.15250000000003</v>
      </c>
      <c r="M49">
        <v>45</v>
      </c>
      <c r="N49">
        <v>118.125</v>
      </c>
      <c r="O49">
        <v>123.66562500000001</v>
      </c>
      <c r="P49">
        <v>81.375</v>
      </c>
      <c r="Q49">
        <v>10.563499999999999</v>
      </c>
      <c r="R49">
        <v>29.094000000000001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1.738</v>
      </c>
      <c r="AB49">
        <v>39.510120000000001</v>
      </c>
      <c r="AC49">
        <v>29.033519999999999</v>
      </c>
      <c r="AD49">
        <v>9.1149000000000004</v>
      </c>
      <c r="AE49">
        <v>45.546500000000002</v>
      </c>
      <c r="AF49">
        <v>8.8740000000000006</v>
      </c>
      <c r="AG49">
        <v>15.8064</v>
      </c>
      <c r="AH49">
        <v>86.177000000000007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6.3503999999999996</v>
      </c>
      <c r="AP49">
        <v>3.0743999999999998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25.2</v>
      </c>
      <c r="AW49">
        <v>69.504000000000005</v>
      </c>
      <c r="AX49">
        <v>19.18</v>
      </c>
      <c r="AY49">
        <v>0</v>
      </c>
      <c r="AZ49">
        <v>0</v>
      </c>
      <c r="BA49">
        <f t="shared" si="0"/>
        <v>2910.2865879999995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32.880000000000003</v>
      </c>
      <c r="K50">
        <v>686.77995699999997</v>
      </c>
      <c r="L50">
        <v>653.15250000000003</v>
      </c>
      <c r="M50">
        <v>45</v>
      </c>
      <c r="N50">
        <v>118.125</v>
      </c>
      <c r="O50">
        <v>123.66562500000001</v>
      </c>
      <c r="P50">
        <v>81.375</v>
      </c>
      <c r="Q50">
        <v>10.563499999999999</v>
      </c>
      <c r="R50">
        <v>29.094000000000001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14.04936</v>
      </c>
      <c r="AB50">
        <v>39.510120000000001</v>
      </c>
      <c r="AC50">
        <v>29.033519999999999</v>
      </c>
      <c r="AD50">
        <v>9.1149000000000004</v>
      </c>
      <c r="AE50">
        <v>45.546500000000002</v>
      </c>
      <c r="AF50">
        <v>8.8740000000000006</v>
      </c>
      <c r="AG50">
        <v>15.8064</v>
      </c>
      <c r="AH50">
        <v>86.177000000000007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6.3503999999999996</v>
      </c>
      <c r="AP50">
        <v>3.0743999999999998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25.2</v>
      </c>
      <c r="AW50">
        <v>69.504000000000005</v>
      </c>
      <c r="AX50">
        <v>19.18</v>
      </c>
      <c r="AY50">
        <v>0</v>
      </c>
      <c r="AZ50">
        <v>0</v>
      </c>
      <c r="BA50">
        <f t="shared" si="0"/>
        <v>2922.5979479999996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32.880000000000003</v>
      </c>
      <c r="K51">
        <v>686.77995699999997</v>
      </c>
      <c r="L51">
        <v>653.15250000000003</v>
      </c>
      <c r="M51">
        <v>45</v>
      </c>
      <c r="N51">
        <v>118.125</v>
      </c>
      <c r="O51">
        <v>123.66562500000001</v>
      </c>
      <c r="P51">
        <v>81.375</v>
      </c>
      <c r="Q51">
        <v>10.563499999999999</v>
      </c>
      <c r="R51">
        <v>29.094000000000001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14.04936</v>
      </c>
      <c r="AB51">
        <v>39.510120000000001</v>
      </c>
      <c r="AC51">
        <v>29.033519999999999</v>
      </c>
      <c r="AD51">
        <v>9.1149000000000004</v>
      </c>
      <c r="AE51">
        <v>45.546500000000002</v>
      </c>
      <c r="AF51">
        <v>8.8740000000000006</v>
      </c>
      <c r="AG51">
        <v>15.8064</v>
      </c>
      <c r="AH51">
        <v>86.177000000000007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6.3503999999999996</v>
      </c>
      <c r="AP51">
        <v>8.1983999999999995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25.2</v>
      </c>
      <c r="AW51">
        <v>69.504000000000005</v>
      </c>
      <c r="AX51">
        <v>20.824000000000002</v>
      </c>
      <c r="AY51">
        <v>0</v>
      </c>
      <c r="AZ51">
        <v>0</v>
      </c>
      <c r="BA51">
        <f t="shared" si="0"/>
        <v>2929.3659480000001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32.880000000000003</v>
      </c>
      <c r="K52">
        <v>686.77995699999997</v>
      </c>
      <c r="L52">
        <v>653.15250000000003</v>
      </c>
      <c r="M52">
        <v>45</v>
      </c>
      <c r="N52">
        <v>118.125</v>
      </c>
      <c r="O52">
        <v>123.66562500000001</v>
      </c>
      <c r="P52">
        <v>81.375</v>
      </c>
      <c r="Q52">
        <v>10.563499999999999</v>
      </c>
      <c r="R52">
        <v>29.094000000000001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14.04936</v>
      </c>
      <c r="AB52">
        <v>39.510120000000001</v>
      </c>
      <c r="AC52">
        <v>29.033519999999999</v>
      </c>
      <c r="AD52">
        <v>9.1149000000000004</v>
      </c>
      <c r="AE52">
        <v>45.546500000000002</v>
      </c>
      <c r="AF52">
        <v>8.8740000000000006</v>
      </c>
      <c r="AG52">
        <v>15.8064</v>
      </c>
      <c r="AH52">
        <v>86.177000000000007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6.3503999999999996</v>
      </c>
      <c r="AP52">
        <v>8.1983999999999995</v>
      </c>
      <c r="AQ52">
        <v>8.9459999999999997</v>
      </c>
      <c r="AR52">
        <v>31.897383000000001</v>
      </c>
      <c r="AS52">
        <v>0</v>
      </c>
      <c r="AT52">
        <v>14.9968</v>
      </c>
      <c r="AU52">
        <v>0</v>
      </c>
      <c r="AV52">
        <v>25.2</v>
      </c>
      <c r="AW52">
        <v>69.504000000000005</v>
      </c>
      <c r="AX52">
        <v>20.824000000000002</v>
      </c>
      <c r="AY52">
        <v>0</v>
      </c>
      <c r="AZ52">
        <v>0</v>
      </c>
      <c r="BA52">
        <f t="shared" si="0"/>
        <v>2938.311948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32.880000000000003</v>
      </c>
      <c r="K53">
        <v>686.77995699999997</v>
      </c>
      <c r="L53">
        <v>653.15250000000003</v>
      </c>
      <c r="M53">
        <v>45</v>
      </c>
      <c r="N53">
        <v>118.125</v>
      </c>
      <c r="O53">
        <v>123.66562500000001</v>
      </c>
      <c r="P53">
        <v>81.375</v>
      </c>
      <c r="Q53">
        <v>10.563499999999999</v>
      </c>
      <c r="R53">
        <v>29.094000000000001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14.04936</v>
      </c>
      <c r="AB53">
        <v>39.510120000000001</v>
      </c>
      <c r="AC53">
        <v>29.033519999999999</v>
      </c>
      <c r="AD53">
        <v>9.1149000000000004</v>
      </c>
      <c r="AE53">
        <v>45.546500000000002</v>
      </c>
      <c r="AF53">
        <v>8.8740000000000006</v>
      </c>
      <c r="AG53">
        <v>15.8064</v>
      </c>
      <c r="AH53">
        <v>86.177000000000007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6.3503999999999996</v>
      </c>
      <c r="AP53">
        <v>4.3554000000000004</v>
      </c>
      <c r="AQ53">
        <v>8.9459999999999997</v>
      </c>
      <c r="AR53">
        <v>31.897383000000001</v>
      </c>
      <c r="AS53">
        <v>0</v>
      </c>
      <c r="AT53">
        <v>14.9968</v>
      </c>
      <c r="AU53">
        <v>0</v>
      </c>
      <c r="AV53">
        <v>25.2</v>
      </c>
      <c r="AW53">
        <v>69.504000000000005</v>
      </c>
      <c r="AX53">
        <v>20.824000000000002</v>
      </c>
      <c r="AY53">
        <v>0</v>
      </c>
      <c r="AZ53">
        <v>0</v>
      </c>
      <c r="BA53">
        <f t="shared" si="0"/>
        <v>2934.4689479999997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32.880000000000003</v>
      </c>
      <c r="K54">
        <v>686.77995699999997</v>
      </c>
      <c r="L54">
        <v>653.15250000000003</v>
      </c>
      <c r="M54">
        <v>45</v>
      </c>
      <c r="N54">
        <v>118.125</v>
      </c>
      <c r="O54">
        <v>123.66562500000001</v>
      </c>
      <c r="P54">
        <v>81.375</v>
      </c>
      <c r="Q54">
        <v>10.563499999999999</v>
      </c>
      <c r="R54">
        <v>29.094000000000001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14.04936</v>
      </c>
      <c r="AB54">
        <v>39.510120000000001</v>
      </c>
      <c r="AC54">
        <v>29.033519999999999</v>
      </c>
      <c r="AD54">
        <v>9.1149000000000004</v>
      </c>
      <c r="AE54">
        <v>45.546500000000002</v>
      </c>
      <c r="AF54">
        <v>8.8740000000000006</v>
      </c>
      <c r="AG54">
        <v>15.8064</v>
      </c>
      <c r="AH54">
        <v>86.177000000000007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6.3503999999999996</v>
      </c>
      <c r="AP54">
        <v>4.3554000000000004</v>
      </c>
      <c r="AQ54">
        <v>8.9459999999999997</v>
      </c>
      <c r="AR54">
        <v>31.897383000000001</v>
      </c>
      <c r="AS54">
        <v>0</v>
      </c>
      <c r="AT54">
        <v>14.9968</v>
      </c>
      <c r="AU54">
        <v>0</v>
      </c>
      <c r="AV54">
        <v>25.2</v>
      </c>
      <c r="AW54">
        <v>69.504000000000005</v>
      </c>
      <c r="AX54">
        <v>20.824000000000002</v>
      </c>
      <c r="AY54">
        <v>0</v>
      </c>
      <c r="AZ54">
        <v>0</v>
      </c>
      <c r="BA54">
        <f t="shared" si="0"/>
        <v>2934.4689479999997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32.880000000000003</v>
      </c>
      <c r="K55">
        <v>686.77995699999997</v>
      </c>
      <c r="L55">
        <v>653.15250000000003</v>
      </c>
      <c r="M55">
        <v>45</v>
      </c>
      <c r="N55">
        <v>118.125</v>
      </c>
      <c r="O55">
        <v>123.66562500000001</v>
      </c>
      <c r="P55">
        <v>81.375</v>
      </c>
      <c r="Q55">
        <v>10.563499999999999</v>
      </c>
      <c r="R55">
        <v>29.094000000000001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14.04936</v>
      </c>
      <c r="AB55">
        <v>39.510120000000001</v>
      </c>
      <c r="AC55">
        <v>29.033519999999999</v>
      </c>
      <c r="AD55">
        <v>9.1149000000000004</v>
      </c>
      <c r="AE55">
        <v>45.546500000000002</v>
      </c>
      <c r="AF55">
        <v>8.8740000000000006</v>
      </c>
      <c r="AG55">
        <v>15.8064</v>
      </c>
      <c r="AH55">
        <v>86.177000000000007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6.3503999999999996</v>
      </c>
      <c r="AP55">
        <v>4.3554000000000004</v>
      </c>
      <c r="AQ55">
        <v>16.884</v>
      </c>
      <c r="AR55">
        <v>31.897383000000001</v>
      </c>
      <c r="AS55">
        <v>0</v>
      </c>
      <c r="AT55">
        <v>14.9968</v>
      </c>
      <c r="AU55">
        <v>0</v>
      </c>
      <c r="AV55">
        <v>25.2</v>
      </c>
      <c r="AW55">
        <v>69.504000000000005</v>
      </c>
      <c r="AX55">
        <v>20.824000000000002</v>
      </c>
      <c r="AY55">
        <v>0</v>
      </c>
      <c r="AZ55">
        <v>0</v>
      </c>
      <c r="BA55">
        <f t="shared" si="0"/>
        <v>2942.4069479999998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32.880000000000003</v>
      </c>
      <c r="K56">
        <v>686.77995699999997</v>
      </c>
      <c r="L56">
        <v>653.15250000000003</v>
      </c>
      <c r="M56">
        <v>45</v>
      </c>
      <c r="N56">
        <v>118.125</v>
      </c>
      <c r="O56">
        <v>123.66562500000001</v>
      </c>
      <c r="P56">
        <v>81.375</v>
      </c>
      <c r="Q56">
        <v>10.563499999999999</v>
      </c>
      <c r="R56">
        <v>29.094000000000001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39.510120000000001</v>
      </c>
      <c r="AC56">
        <v>29.033519999999999</v>
      </c>
      <c r="AD56">
        <v>9.1149000000000004</v>
      </c>
      <c r="AE56">
        <v>45.546500000000002</v>
      </c>
      <c r="AF56">
        <v>8.8740000000000006</v>
      </c>
      <c r="AG56">
        <v>15.8064</v>
      </c>
      <c r="AH56">
        <v>86.177000000000007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6.3503999999999996</v>
      </c>
      <c r="AP56">
        <v>4.3554000000000004</v>
      </c>
      <c r="AQ56">
        <v>17.891999999999999</v>
      </c>
      <c r="AR56">
        <v>31.897383000000001</v>
      </c>
      <c r="AS56">
        <v>0</v>
      </c>
      <c r="AT56">
        <v>14.9968</v>
      </c>
      <c r="AU56">
        <v>0</v>
      </c>
      <c r="AV56">
        <v>25.2</v>
      </c>
      <c r="AW56">
        <v>69.504000000000005</v>
      </c>
      <c r="AX56">
        <v>20.824000000000002</v>
      </c>
      <c r="AY56">
        <v>0</v>
      </c>
      <c r="AZ56">
        <v>0</v>
      </c>
      <c r="BA56">
        <f t="shared" si="0"/>
        <v>2943.4149479999996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32.880000000000003</v>
      </c>
      <c r="K57">
        <v>686.77995699999997</v>
      </c>
      <c r="L57">
        <v>653.15250000000003</v>
      </c>
      <c r="M57">
        <v>45</v>
      </c>
      <c r="N57">
        <v>118.125</v>
      </c>
      <c r="O57">
        <v>123.66562500000001</v>
      </c>
      <c r="P57">
        <v>81.375</v>
      </c>
      <c r="Q57">
        <v>10.563499999999999</v>
      </c>
      <c r="R57">
        <v>29.094000000000001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13.2</v>
      </c>
      <c r="AA57">
        <v>14.04936</v>
      </c>
      <c r="AB57">
        <v>39.510120000000001</v>
      </c>
      <c r="AC57">
        <v>29.033519999999999</v>
      </c>
      <c r="AD57">
        <v>18.229800000000001</v>
      </c>
      <c r="AE57">
        <v>45.546500000000002</v>
      </c>
      <c r="AF57">
        <v>8.8740000000000006</v>
      </c>
      <c r="AG57">
        <v>15.8064</v>
      </c>
      <c r="AH57">
        <v>86.177000000000007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6.2328000000000001</v>
      </c>
      <c r="AP57">
        <v>8.1983999999999995</v>
      </c>
      <c r="AQ57">
        <v>17.891999999999999</v>
      </c>
      <c r="AR57">
        <v>31.897383000000001</v>
      </c>
      <c r="AS57">
        <v>0</v>
      </c>
      <c r="AT57">
        <v>14.9968</v>
      </c>
      <c r="AU57">
        <v>0</v>
      </c>
      <c r="AV57">
        <v>25.2</v>
      </c>
      <c r="AW57">
        <v>69.504000000000005</v>
      </c>
      <c r="AX57">
        <v>20.824000000000002</v>
      </c>
      <c r="AY57">
        <v>0</v>
      </c>
      <c r="AZ57">
        <v>0</v>
      </c>
      <c r="BA57">
        <f t="shared" si="0"/>
        <v>2962.9014480000001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32.880000000000003</v>
      </c>
      <c r="K58">
        <v>686.77995699999997</v>
      </c>
      <c r="L58">
        <v>653.15250000000003</v>
      </c>
      <c r="M58">
        <v>45</v>
      </c>
      <c r="N58">
        <v>118.125</v>
      </c>
      <c r="O58">
        <v>123.66562500000001</v>
      </c>
      <c r="P58">
        <v>81.375</v>
      </c>
      <c r="Q58">
        <v>10.563499999999999</v>
      </c>
      <c r="R58">
        <v>29.094000000000001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13.2</v>
      </c>
      <c r="AA58">
        <v>28.09872</v>
      </c>
      <c r="AB58">
        <v>39.510120000000001</v>
      </c>
      <c r="AC58">
        <v>29.033519999999999</v>
      </c>
      <c r="AD58">
        <v>18.229800000000001</v>
      </c>
      <c r="AE58">
        <v>45.546500000000002</v>
      </c>
      <c r="AF58">
        <v>8.8740000000000006</v>
      </c>
      <c r="AG58">
        <v>15.8064</v>
      </c>
      <c r="AH58">
        <v>86.177000000000007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6.2328000000000001</v>
      </c>
      <c r="AP58">
        <v>3.0743999999999998</v>
      </c>
      <c r="AQ58">
        <v>17.891999999999999</v>
      </c>
      <c r="AR58">
        <v>31.897383000000001</v>
      </c>
      <c r="AS58">
        <v>0</v>
      </c>
      <c r="AT58">
        <v>14.9968</v>
      </c>
      <c r="AU58">
        <v>0</v>
      </c>
      <c r="AV58">
        <v>25.2</v>
      </c>
      <c r="AW58">
        <v>69.504000000000005</v>
      </c>
      <c r="AX58">
        <v>20.824000000000002</v>
      </c>
      <c r="AY58">
        <v>0</v>
      </c>
      <c r="AZ58">
        <v>0</v>
      </c>
      <c r="BA58">
        <f t="shared" si="0"/>
        <v>2971.8268079999998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32.880000000000003</v>
      </c>
      <c r="K59">
        <v>686.77995699999997</v>
      </c>
      <c r="L59">
        <v>653.15250000000003</v>
      </c>
      <c r="M59">
        <v>45</v>
      </c>
      <c r="N59">
        <v>118.125</v>
      </c>
      <c r="O59">
        <v>123.66562500000001</v>
      </c>
      <c r="P59">
        <v>81.375</v>
      </c>
      <c r="Q59">
        <v>10.563499999999999</v>
      </c>
      <c r="R59">
        <v>29.094000000000001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13.2</v>
      </c>
      <c r="AA59">
        <v>28.09872</v>
      </c>
      <c r="AB59">
        <v>39.510120000000001</v>
      </c>
      <c r="AC59">
        <v>29.033519999999999</v>
      </c>
      <c r="AD59">
        <v>18.229800000000001</v>
      </c>
      <c r="AE59">
        <v>45.546500000000002</v>
      </c>
      <c r="AF59">
        <v>8.8740000000000006</v>
      </c>
      <c r="AG59">
        <v>15.8064</v>
      </c>
      <c r="AH59">
        <v>86.177000000000007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0.66954999999999998</v>
      </c>
      <c r="AO59">
        <v>6.2328000000000001</v>
      </c>
      <c r="AP59">
        <v>3.0743999999999998</v>
      </c>
      <c r="AQ59">
        <v>26.838000000000001</v>
      </c>
      <c r="AR59">
        <v>31.897383000000001</v>
      </c>
      <c r="AS59">
        <v>0</v>
      </c>
      <c r="AT59">
        <v>14.9968</v>
      </c>
      <c r="AU59">
        <v>0</v>
      </c>
      <c r="AV59">
        <v>25.2</v>
      </c>
      <c r="AW59">
        <v>69.504000000000005</v>
      </c>
      <c r="AX59">
        <v>20.824000000000002</v>
      </c>
      <c r="AY59">
        <v>0</v>
      </c>
      <c r="AZ59">
        <v>0</v>
      </c>
      <c r="BA59">
        <f t="shared" si="0"/>
        <v>2991.330168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32.880000000000003</v>
      </c>
      <c r="K60">
        <v>686.77995699999997</v>
      </c>
      <c r="L60">
        <v>653.15250000000003</v>
      </c>
      <c r="M60">
        <v>45</v>
      </c>
      <c r="N60">
        <v>118.125</v>
      </c>
      <c r="O60">
        <v>123.66562500000001</v>
      </c>
      <c r="P60">
        <v>81.375</v>
      </c>
      <c r="Q60">
        <v>10.563499999999999</v>
      </c>
      <c r="R60">
        <v>29.094000000000001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13.2</v>
      </c>
      <c r="AA60">
        <v>28.09872</v>
      </c>
      <c r="AB60">
        <v>39.510120000000001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15.8064</v>
      </c>
      <c r="AH60">
        <v>86.177000000000007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0.66954999999999998</v>
      </c>
      <c r="AO60">
        <v>6.2328000000000001</v>
      </c>
      <c r="AP60">
        <v>3.0743999999999998</v>
      </c>
      <c r="AQ60">
        <v>26.838000000000001</v>
      </c>
      <c r="AR60">
        <v>31.897383000000001</v>
      </c>
      <c r="AS60">
        <v>0</v>
      </c>
      <c r="AT60">
        <v>14.9968</v>
      </c>
      <c r="AU60">
        <v>0</v>
      </c>
      <c r="AV60">
        <v>25.2</v>
      </c>
      <c r="AW60">
        <v>69.504000000000005</v>
      </c>
      <c r="AX60">
        <v>20.824000000000002</v>
      </c>
      <c r="AY60">
        <v>0</v>
      </c>
      <c r="AZ60">
        <v>0</v>
      </c>
      <c r="BA60">
        <f t="shared" si="0"/>
        <v>2981.6523280000001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32.880000000000003</v>
      </c>
      <c r="K61">
        <v>686.77995699999997</v>
      </c>
      <c r="L61">
        <v>653.15250000000003</v>
      </c>
      <c r="M61">
        <v>45</v>
      </c>
      <c r="N61">
        <v>118.125</v>
      </c>
      <c r="O61">
        <v>123.66562500000001</v>
      </c>
      <c r="P61">
        <v>81.375</v>
      </c>
      <c r="Q61">
        <v>10.563499999999999</v>
      </c>
      <c r="R61">
        <v>29.094000000000001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13.2</v>
      </c>
      <c r="AA61">
        <v>28.09872</v>
      </c>
      <c r="AB61">
        <v>39.510120000000001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15.8064</v>
      </c>
      <c r="AH61">
        <v>93.563599999999994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0.66954999999999998</v>
      </c>
      <c r="AO61">
        <v>6.1740000000000004</v>
      </c>
      <c r="AP61">
        <v>8.1983999999999995</v>
      </c>
      <c r="AQ61">
        <v>26.838000000000001</v>
      </c>
      <c r="AR61">
        <v>31.897383000000001</v>
      </c>
      <c r="AS61">
        <v>0</v>
      </c>
      <c r="AT61">
        <v>13.5136</v>
      </c>
      <c r="AU61">
        <v>0</v>
      </c>
      <c r="AV61">
        <v>25.2</v>
      </c>
      <c r="AW61">
        <v>69.504000000000005</v>
      </c>
      <c r="AX61">
        <v>20.824000000000002</v>
      </c>
      <c r="AY61">
        <v>0</v>
      </c>
      <c r="AZ61">
        <v>0</v>
      </c>
      <c r="BA61">
        <f t="shared" si="0"/>
        <v>2992.6209280000003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32.880000000000003</v>
      </c>
      <c r="K62">
        <v>686.77995699999997</v>
      </c>
      <c r="L62">
        <v>653.15250000000003</v>
      </c>
      <c r="M62">
        <v>45</v>
      </c>
      <c r="N62">
        <v>118.125</v>
      </c>
      <c r="O62">
        <v>123.66562500000001</v>
      </c>
      <c r="P62">
        <v>81.375</v>
      </c>
      <c r="Q62">
        <v>10.563499999999999</v>
      </c>
      <c r="R62">
        <v>29.094000000000001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13.2</v>
      </c>
      <c r="AA62">
        <v>28.09872</v>
      </c>
      <c r="AB62">
        <v>39.510120000000001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15.8064</v>
      </c>
      <c r="AH62">
        <v>93.563599999999994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0.66954999999999998</v>
      </c>
      <c r="AO62">
        <v>6.1740000000000004</v>
      </c>
      <c r="AP62">
        <v>8.1983999999999995</v>
      </c>
      <c r="AQ62">
        <v>26.838000000000001</v>
      </c>
      <c r="AR62">
        <v>31.897383000000001</v>
      </c>
      <c r="AS62">
        <v>0</v>
      </c>
      <c r="AT62">
        <v>11.536</v>
      </c>
      <c r="AU62">
        <v>0</v>
      </c>
      <c r="AV62">
        <v>25.2</v>
      </c>
      <c r="AW62">
        <v>69.504000000000005</v>
      </c>
      <c r="AX62">
        <v>20.824000000000002</v>
      </c>
      <c r="AY62">
        <v>0</v>
      </c>
      <c r="AZ62">
        <v>0</v>
      </c>
      <c r="BA62">
        <f t="shared" si="0"/>
        <v>2990.6433280000001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32.880000000000003</v>
      </c>
      <c r="K63">
        <v>686.77995699999997</v>
      </c>
      <c r="L63">
        <v>653.15250000000003</v>
      </c>
      <c r="M63">
        <v>45</v>
      </c>
      <c r="N63">
        <v>118.125</v>
      </c>
      <c r="O63">
        <v>123.66562500000001</v>
      </c>
      <c r="P63">
        <v>81.375</v>
      </c>
      <c r="Q63">
        <v>10.563499999999999</v>
      </c>
      <c r="R63">
        <v>29.094000000000001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39.510120000000001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15.8064</v>
      </c>
      <c r="AH63">
        <v>93.563599999999994</v>
      </c>
      <c r="AI63">
        <v>0</v>
      </c>
      <c r="AJ63">
        <v>0</v>
      </c>
      <c r="AK63">
        <v>51.394500000000001</v>
      </c>
      <c r="AL63">
        <v>58.1</v>
      </c>
      <c r="AM63">
        <v>10.557359999999999</v>
      </c>
      <c r="AN63">
        <v>0.66954999999999998</v>
      </c>
      <c r="AO63">
        <v>6.1740000000000004</v>
      </c>
      <c r="AP63">
        <v>4.3554000000000004</v>
      </c>
      <c r="AQ63">
        <v>26.838000000000001</v>
      </c>
      <c r="AR63">
        <v>31.897383000000001</v>
      </c>
      <c r="AS63">
        <v>0</v>
      </c>
      <c r="AT63">
        <v>11.536</v>
      </c>
      <c r="AU63">
        <v>0</v>
      </c>
      <c r="AV63">
        <v>24.675000000000001</v>
      </c>
      <c r="AW63">
        <v>69.504000000000005</v>
      </c>
      <c r="AX63">
        <v>20.824000000000002</v>
      </c>
      <c r="AY63">
        <v>0</v>
      </c>
      <c r="AZ63">
        <v>0</v>
      </c>
      <c r="BA63">
        <f t="shared" si="0"/>
        <v>2979.6291280000005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32.880000000000003</v>
      </c>
      <c r="K64">
        <v>686.77995699999997</v>
      </c>
      <c r="L64">
        <v>653.15250000000003</v>
      </c>
      <c r="M64">
        <v>45</v>
      </c>
      <c r="N64">
        <v>118.125</v>
      </c>
      <c r="O64">
        <v>123.66562500000001</v>
      </c>
      <c r="P64">
        <v>81.375</v>
      </c>
      <c r="Q64">
        <v>10.563499999999999</v>
      </c>
      <c r="R64">
        <v>29.094000000000001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39.510120000000001</v>
      </c>
      <c r="AC64">
        <v>19.35568</v>
      </c>
      <c r="AD64">
        <v>18.229800000000001</v>
      </c>
      <c r="AE64">
        <v>45.546500000000002</v>
      </c>
      <c r="AF64">
        <v>8.8740000000000006</v>
      </c>
      <c r="AG64">
        <v>15.8064</v>
      </c>
      <c r="AH64">
        <v>93.563599999999994</v>
      </c>
      <c r="AI64">
        <v>0</v>
      </c>
      <c r="AJ64">
        <v>0</v>
      </c>
      <c r="AK64">
        <v>51.394500000000001</v>
      </c>
      <c r="AL64">
        <v>58.1</v>
      </c>
      <c r="AM64">
        <v>10.557359999999999</v>
      </c>
      <c r="AN64">
        <v>0.66954999999999998</v>
      </c>
      <c r="AO64">
        <v>6.1740000000000004</v>
      </c>
      <c r="AP64">
        <v>4.3554000000000004</v>
      </c>
      <c r="AQ64">
        <v>26.838000000000001</v>
      </c>
      <c r="AR64">
        <v>31.897383000000001</v>
      </c>
      <c r="AS64">
        <v>0</v>
      </c>
      <c r="AT64">
        <v>11.536</v>
      </c>
      <c r="AU64">
        <v>0</v>
      </c>
      <c r="AV64">
        <v>24.675000000000001</v>
      </c>
      <c r="AW64">
        <v>69.504000000000005</v>
      </c>
      <c r="AX64">
        <v>20.824000000000002</v>
      </c>
      <c r="AY64">
        <v>0</v>
      </c>
      <c r="AZ64">
        <v>0</v>
      </c>
      <c r="BA64">
        <f t="shared" si="0"/>
        <v>2979.6291280000005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32.880000000000003</v>
      </c>
      <c r="K65">
        <v>686.77995699999997</v>
      </c>
      <c r="L65">
        <v>653.15250000000003</v>
      </c>
      <c r="M65">
        <v>45</v>
      </c>
      <c r="N65">
        <v>118.125</v>
      </c>
      <c r="O65">
        <v>123.66562500000001</v>
      </c>
      <c r="P65">
        <v>81.375</v>
      </c>
      <c r="Q65">
        <v>10.563499999999999</v>
      </c>
      <c r="R65">
        <v>29.094000000000001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39.510120000000001</v>
      </c>
      <c r="AC65">
        <v>19.35568</v>
      </c>
      <c r="AD65">
        <v>27.3447</v>
      </c>
      <c r="AE65">
        <v>45.546500000000002</v>
      </c>
      <c r="AF65">
        <v>8.8740000000000006</v>
      </c>
      <c r="AG65">
        <v>15.8064</v>
      </c>
      <c r="AH65">
        <v>104.17</v>
      </c>
      <c r="AI65">
        <v>0</v>
      </c>
      <c r="AJ65">
        <v>0</v>
      </c>
      <c r="AK65">
        <v>51.394500000000001</v>
      </c>
      <c r="AL65">
        <v>58.1</v>
      </c>
      <c r="AM65">
        <v>10.557359999999999</v>
      </c>
      <c r="AN65">
        <v>0.66954999999999998</v>
      </c>
      <c r="AO65">
        <v>6.1151999999999997</v>
      </c>
      <c r="AP65">
        <v>4.3554000000000004</v>
      </c>
      <c r="AQ65">
        <v>17.891999999999999</v>
      </c>
      <c r="AR65">
        <v>31.897383000000001</v>
      </c>
      <c r="AS65">
        <v>0</v>
      </c>
      <c r="AT65">
        <v>11.536</v>
      </c>
      <c r="AU65">
        <v>0</v>
      </c>
      <c r="AV65">
        <v>24.675000000000001</v>
      </c>
      <c r="AW65">
        <v>69.504000000000005</v>
      </c>
      <c r="AX65">
        <v>20.824000000000002</v>
      </c>
      <c r="AY65">
        <v>0</v>
      </c>
      <c r="AZ65">
        <v>0</v>
      </c>
      <c r="BA65">
        <f t="shared" si="0"/>
        <v>2990.3456280000005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32.880000000000003</v>
      </c>
      <c r="K66">
        <v>686.77995699999997</v>
      </c>
      <c r="L66">
        <v>653.15250000000003</v>
      </c>
      <c r="M66">
        <v>45</v>
      </c>
      <c r="N66">
        <v>118.125</v>
      </c>
      <c r="O66">
        <v>123.66562500000001</v>
      </c>
      <c r="P66">
        <v>81.375</v>
      </c>
      <c r="Q66">
        <v>10.563499999999999</v>
      </c>
      <c r="R66">
        <v>29.094000000000001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39.510120000000001</v>
      </c>
      <c r="AC66">
        <v>19.35568</v>
      </c>
      <c r="AD66">
        <v>27.3447</v>
      </c>
      <c r="AE66">
        <v>45.546500000000002</v>
      </c>
      <c r="AF66">
        <v>8.8740000000000006</v>
      </c>
      <c r="AG66">
        <v>15.8064</v>
      </c>
      <c r="AH66">
        <v>104.17</v>
      </c>
      <c r="AI66">
        <v>0</v>
      </c>
      <c r="AJ66">
        <v>0</v>
      </c>
      <c r="AK66">
        <v>51.394500000000001</v>
      </c>
      <c r="AL66">
        <v>58.1</v>
      </c>
      <c r="AM66">
        <v>10.557359999999999</v>
      </c>
      <c r="AN66">
        <v>0.66954999999999998</v>
      </c>
      <c r="AO66">
        <v>6.1151999999999997</v>
      </c>
      <c r="AP66">
        <v>4.3554000000000004</v>
      </c>
      <c r="AQ66">
        <v>17.891999999999999</v>
      </c>
      <c r="AR66">
        <v>31.897383000000001</v>
      </c>
      <c r="AS66">
        <v>0</v>
      </c>
      <c r="AT66">
        <v>11.536</v>
      </c>
      <c r="AU66">
        <v>0</v>
      </c>
      <c r="AV66">
        <v>24.675000000000001</v>
      </c>
      <c r="AW66">
        <v>69.504000000000005</v>
      </c>
      <c r="AX66">
        <v>20.824000000000002</v>
      </c>
      <c r="AY66">
        <v>0</v>
      </c>
      <c r="AZ66">
        <v>0</v>
      </c>
      <c r="BA66">
        <f t="shared" si="0"/>
        <v>2990.3456280000005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32.880000000000003</v>
      </c>
      <c r="K67">
        <v>686.77995699999997</v>
      </c>
      <c r="L67">
        <v>653.15250000000003</v>
      </c>
      <c r="M67">
        <v>45</v>
      </c>
      <c r="N67">
        <v>118.125</v>
      </c>
      <c r="O67">
        <v>123.66562500000001</v>
      </c>
      <c r="P67">
        <v>81.375</v>
      </c>
      <c r="Q67">
        <v>10.563499999999999</v>
      </c>
      <c r="R67">
        <v>29.094000000000001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14.04936</v>
      </c>
      <c r="AB67">
        <v>39.510120000000001</v>
      </c>
      <c r="AC67">
        <v>19.35568</v>
      </c>
      <c r="AD67">
        <v>27.3447</v>
      </c>
      <c r="AE67">
        <v>45.546500000000002</v>
      </c>
      <c r="AF67">
        <v>8.8740000000000006</v>
      </c>
      <c r="AG67">
        <v>15.8064</v>
      </c>
      <c r="AH67">
        <v>116.9545</v>
      </c>
      <c r="AI67">
        <v>0</v>
      </c>
      <c r="AJ67">
        <v>0</v>
      </c>
      <c r="AK67">
        <v>51.394500000000001</v>
      </c>
      <c r="AL67">
        <v>58.1</v>
      </c>
      <c r="AM67">
        <v>10.557359999999999</v>
      </c>
      <c r="AN67">
        <v>0.66954999999999998</v>
      </c>
      <c r="AO67">
        <v>6.1151999999999997</v>
      </c>
      <c r="AP67">
        <v>4.3554000000000004</v>
      </c>
      <c r="AQ67">
        <v>17.891999999999999</v>
      </c>
      <c r="AR67">
        <v>31.897383000000001</v>
      </c>
      <c r="AS67">
        <v>0</v>
      </c>
      <c r="AT67">
        <v>11.536</v>
      </c>
      <c r="AU67">
        <v>0</v>
      </c>
      <c r="AV67">
        <v>24.675000000000001</v>
      </c>
      <c r="AW67">
        <v>69.504000000000005</v>
      </c>
      <c r="AX67">
        <v>20.824000000000002</v>
      </c>
      <c r="AY67">
        <v>0</v>
      </c>
      <c r="AZ67">
        <v>0</v>
      </c>
      <c r="BA67">
        <f t="shared" si="0"/>
        <v>2989.0807680000003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32.880000000000003</v>
      </c>
      <c r="K68">
        <v>686.77995699999997</v>
      </c>
      <c r="L68">
        <v>653.15250000000003</v>
      </c>
      <c r="M68">
        <v>45</v>
      </c>
      <c r="N68">
        <v>118.125</v>
      </c>
      <c r="O68">
        <v>123.66562500000001</v>
      </c>
      <c r="P68">
        <v>81.375</v>
      </c>
      <c r="Q68">
        <v>10.563499999999999</v>
      </c>
      <c r="R68">
        <v>29.094000000000001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14.04936</v>
      </c>
      <c r="AB68">
        <v>39.510120000000001</v>
      </c>
      <c r="AC68">
        <v>19.35568</v>
      </c>
      <c r="AD68">
        <v>27.3447</v>
      </c>
      <c r="AE68">
        <v>45.546500000000002</v>
      </c>
      <c r="AF68">
        <v>8.8740000000000006</v>
      </c>
      <c r="AG68">
        <v>15.8064</v>
      </c>
      <c r="AH68">
        <v>116.9545</v>
      </c>
      <c r="AI68">
        <v>0</v>
      </c>
      <c r="AJ68">
        <v>0</v>
      </c>
      <c r="AK68">
        <v>51.394500000000001</v>
      </c>
      <c r="AL68">
        <v>58.1</v>
      </c>
      <c r="AM68">
        <v>10.557359999999999</v>
      </c>
      <c r="AN68">
        <v>0.66954999999999998</v>
      </c>
      <c r="AO68">
        <v>6.1151999999999997</v>
      </c>
      <c r="AP68">
        <v>4.3554000000000004</v>
      </c>
      <c r="AQ68">
        <v>17.891999999999999</v>
      </c>
      <c r="AR68">
        <v>31.897383000000001</v>
      </c>
      <c r="AS68">
        <v>0</v>
      </c>
      <c r="AT68">
        <v>11.536</v>
      </c>
      <c r="AU68">
        <v>0</v>
      </c>
      <c r="AV68">
        <v>24.675000000000001</v>
      </c>
      <c r="AW68">
        <v>69.504000000000005</v>
      </c>
      <c r="AX68">
        <v>20.824000000000002</v>
      </c>
      <c r="AY68">
        <v>0</v>
      </c>
      <c r="AZ68">
        <v>0</v>
      </c>
      <c r="BA68">
        <f t="shared" ref="BA68:BA98" si="1">SUM(B68:AZ68)</f>
        <v>2989.0807680000003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32.880000000000003</v>
      </c>
      <c r="K69">
        <v>686.77995699999997</v>
      </c>
      <c r="L69">
        <v>653.15250000000003</v>
      </c>
      <c r="M69">
        <v>45</v>
      </c>
      <c r="N69">
        <v>118.125</v>
      </c>
      <c r="O69">
        <v>123.66562500000001</v>
      </c>
      <c r="P69">
        <v>81.375</v>
      </c>
      <c r="Q69">
        <v>10.563499999999999</v>
      </c>
      <c r="R69">
        <v>29.094000000000001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14.04936</v>
      </c>
      <c r="AB69">
        <v>39.510120000000001</v>
      </c>
      <c r="AC69">
        <v>19.35568</v>
      </c>
      <c r="AD69">
        <v>27.3447</v>
      </c>
      <c r="AE69">
        <v>45.546500000000002</v>
      </c>
      <c r="AF69">
        <v>8.8740000000000006</v>
      </c>
      <c r="AG69">
        <v>15.8064</v>
      </c>
      <c r="AH69">
        <v>126.80329999999999</v>
      </c>
      <c r="AI69">
        <v>0</v>
      </c>
      <c r="AJ69">
        <v>0</v>
      </c>
      <c r="AK69">
        <v>51.394500000000001</v>
      </c>
      <c r="AL69">
        <v>58.1</v>
      </c>
      <c r="AM69">
        <v>10.557359999999999</v>
      </c>
      <c r="AN69">
        <v>0.66954999999999998</v>
      </c>
      <c r="AO69">
        <v>7.4676</v>
      </c>
      <c r="AP69">
        <v>4.3554000000000004</v>
      </c>
      <c r="AQ69">
        <v>17.891999999999999</v>
      </c>
      <c r="AR69">
        <v>31.897383000000001</v>
      </c>
      <c r="AS69">
        <v>0</v>
      </c>
      <c r="AT69">
        <v>11.536</v>
      </c>
      <c r="AU69">
        <v>0</v>
      </c>
      <c r="AV69">
        <v>24.675000000000001</v>
      </c>
      <c r="AW69">
        <v>69.504000000000005</v>
      </c>
      <c r="AX69">
        <v>20.824000000000002</v>
      </c>
      <c r="AY69">
        <v>0</v>
      </c>
      <c r="AZ69">
        <v>0</v>
      </c>
      <c r="BA69">
        <f t="shared" si="1"/>
        <v>3000.2819680000002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32.880000000000003</v>
      </c>
      <c r="K70">
        <v>686.77995699999997</v>
      </c>
      <c r="L70">
        <v>653.15250000000003</v>
      </c>
      <c r="M70">
        <v>45</v>
      </c>
      <c r="N70">
        <v>118.125</v>
      </c>
      <c r="O70">
        <v>123.66562500000001</v>
      </c>
      <c r="P70">
        <v>81.375</v>
      </c>
      <c r="Q70">
        <v>10.563499999999999</v>
      </c>
      <c r="R70">
        <v>29.094000000000001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14.04936</v>
      </c>
      <c r="AB70">
        <v>39.510120000000001</v>
      </c>
      <c r="AC70">
        <v>9.6778399999999998</v>
      </c>
      <c r="AD70">
        <v>27.3447</v>
      </c>
      <c r="AE70">
        <v>45.546500000000002</v>
      </c>
      <c r="AF70">
        <v>8.8740000000000006</v>
      </c>
      <c r="AG70">
        <v>15.8064</v>
      </c>
      <c r="AH70">
        <v>140.34540000000001</v>
      </c>
      <c r="AI70">
        <v>0</v>
      </c>
      <c r="AJ70">
        <v>0</v>
      </c>
      <c r="AK70">
        <v>51.394500000000001</v>
      </c>
      <c r="AL70">
        <v>58.1</v>
      </c>
      <c r="AM70">
        <v>10.557359999999999</v>
      </c>
      <c r="AN70">
        <v>0.66954999999999998</v>
      </c>
      <c r="AO70">
        <v>7.4676</v>
      </c>
      <c r="AP70">
        <v>4.3554000000000004</v>
      </c>
      <c r="AQ70">
        <v>17.891999999999999</v>
      </c>
      <c r="AR70">
        <v>31.897383000000001</v>
      </c>
      <c r="AS70">
        <v>0</v>
      </c>
      <c r="AT70">
        <v>11.536</v>
      </c>
      <c r="AU70">
        <v>0</v>
      </c>
      <c r="AV70">
        <v>24.675000000000001</v>
      </c>
      <c r="AW70">
        <v>69.504000000000005</v>
      </c>
      <c r="AX70">
        <v>20.824000000000002</v>
      </c>
      <c r="AY70">
        <v>0</v>
      </c>
      <c r="AZ70">
        <v>0</v>
      </c>
      <c r="BA70">
        <f t="shared" si="1"/>
        <v>3004.1462280000001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32.880000000000003</v>
      </c>
      <c r="K71">
        <v>686.77995699999997</v>
      </c>
      <c r="L71">
        <v>653.15250000000003</v>
      </c>
      <c r="M71">
        <v>60</v>
      </c>
      <c r="N71">
        <v>118.125</v>
      </c>
      <c r="O71">
        <v>123.66562500000001</v>
      </c>
      <c r="P71">
        <v>81.375</v>
      </c>
      <c r="Q71">
        <v>10.563499999999999</v>
      </c>
      <c r="R71">
        <v>29.094000000000001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14.04936</v>
      </c>
      <c r="AB71">
        <v>13.0634</v>
      </c>
      <c r="AC71">
        <v>9.6778399999999998</v>
      </c>
      <c r="AD71">
        <v>27.3447</v>
      </c>
      <c r="AE71">
        <v>45.546500000000002</v>
      </c>
      <c r="AF71">
        <v>17.748000000000001</v>
      </c>
      <c r="AG71">
        <v>15.8064</v>
      </c>
      <c r="AH71">
        <v>140.34540000000001</v>
      </c>
      <c r="AI71">
        <v>2.5459999999999998</v>
      </c>
      <c r="AJ71">
        <v>0</v>
      </c>
      <c r="AK71">
        <v>51.394500000000001</v>
      </c>
      <c r="AL71">
        <v>58.1</v>
      </c>
      <c r="AM71">
        <v>10.557359999999999</v>
      </c>
      <c r="AN71">
        <v>0.66954999999999998</v>
      </c>
      <c r="AO71">
        <v>7.3205999999999998</v>
      </c>
      <c r="AP71">
        <v>4.3554000000000004</v>
      </c>
      <c r="AQ71">
        <v>17.891999999999999</v>
      </c>
      <c r="AR71">
        <v>31.897383000000001</v>
      </c>
      <c r="AS71">
        <v>0</v>
      </c>
      <c r="AT71">
        <v>11.536</v>
      </c>
      <c r="AU71">
        <v>0</v>
      </c>
      <c r="AV71">
        <v>24.675000000000001</v>
      </c>
      <c r="AW71">
        <v>69.504000000000005</v>
      </c>
      <c r="AX71">
        <v>20.824000000000002</v>
      </c>
      <c r="AY71">
        <v>0</v>
      </c>
      <c r="AZ71">
        <v>0</v>
      </c>
      <c r="BA71">
        <f t="shared" si="1"/>
        <v>3003.9725080000003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32.880000000000003</v>
      </c>
      <c r="K72">
        <v>686.77995699999997</v>
      </c>
      <c r="L72">
        <v>653.15250000000003</v>
      </c>
      <c r="M72">
        <v>65</v>
      </c>
      <c r="N72">
        <v>118.125</v>
      </c>
      <c r="O72">
        <v>123.66562500000001</v>
      </c>
      <c r="P72">
        <v>81.375</v>
      </c>
      <c r="Q72">
        <v>10.563499999999999</v>
      </c>
      <c r="R72">
        <v>29.094000000000001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14.04936</v>
      </c>
      <c r="AB72">
        <v>13.0634</v>
      </c>
      <c r="AC72">
        <v>9.6778399999999998</v>
      </c>
      <c r="AD72">
        <v>27.3447</v>
      </c>
      <c r="AE72">
        <v>45.546500000000002</v>
      </c>
      <c r="AF72">
        <v>17.748000000000001</v>
      </c>
      <c r="AG72">
        <v>15.8064</v>
      </c>
      <c r="AH72">
        <v>140.34540000000001</v>
      </c>
      <c r="AI72">
        <v>2.5459999999999998</v>
      </c>
      <c r="AJ72">
        <v>0</v>
      </c>
      <c r="AK72">
        <v>51.394500000000001</v>
      </c>
      <c r="AL72">
        <v>58.1</v>
      </c>
      <c r="AM72">
        <v>10.557359999999999</v>
      </c>
      <c r="AN72">
        <v>0.66954999999999998</v>
      </c>
      <c r="AO72">
        <v>7.3205999999999998</v>
      </c>
      <c r="AP72">
        <v>4.3554000000000004</v>
      </c>
      <c r="AQ72">
        <v>17.891999999999999</v>
      </c>
      <c r="AR72">
        <v>31.897383000000001</v>
      </c>
      <c r="AS72">
        <v>0</v>
      </c>
      <c r="AT72">
        <v>11.536</v>
      </c>
      <c r="AU72">
        <v>0</v>
      </c>
      <c r="AV72">
        <v>24.675000000000001</v>
      </c>
      <c r="AW72">
        <v>69.504000000000005</v>
      </c>
      <c r="AX72">
        <v>20.824000000000002</v>
      </c>
      <c r="AY72">
        <v>0</v>
      </c>
      <c r="AZ72">
        <v>0</v>
      </c>
      <c r="BA72">
        <f t="shared" si="1"/>
        <v>3008.9725080000003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32.880000000000003</v>
      </c>
      <c r="K73">
        <v>686.77995699999997</v>
      </c>
      <c r="L73">
        <v>653.15250000000003</v>
      </c>
      <c r="M73">
        <v>70</v>
      </c>
      <c r="N73">
        <v>118.125</v>
      </c>
      <c r="O73">
        <v>123.66562500000001</v>
      </c>
      <c r="P73">
        <v>81.375</v>
      </c>
      <c r="Q73">
        <v>10.563499999999999</v>
      </c>
      <c r="R73">
        <v>29.094000000000001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14.04936</v>
      </c>
      <c r="AB73">
        <v>13.0634</v>
      </c>
      <c r="AC73">
        <v>9.6778399999999998</v>
      </c>
      <c r="AD73">
        <v>27.3447</v>
      </c>
      <c r="AE73">
        <v>49.395499999999998</v>
      </c>
      <c r="AF73">
        <v>17.748000000000001</v>
      </c>
      <c r="AG73">
        <v>15.8064</v>
      </c>
      <c r="AH73">
        <v>140.34540000000001</v>
      </c>
      <c r="AI73">
        <v>2.5459999999999998</v>
      </c>
      <c r="AJ73">
        <v>0</v>
      </c>
      <c r="AK73">
        <v>51.394500000000001</v>
      </c>
      <c r="AL73">
        <v>58.1</v>
      </c>
      <c r="AM73">
        <v>10.557359999999999</v>
      </c>
      <c r="AN73">
        <v>0.66954999999999998</v>
      </c>
      <c r="AO73">
        <v>7.3205999999999998</v>
      </c>
      <c r="AP73">
        <v>4.3554000000000004</v>
      </c>
      <c r="AQ73">
        <v>17.891999999999999</v>
      </c>
      <c r="AR73">
        <v>31.897383000000001</v>
      </c>
      <c r="AS73">
        <v>0</v>
      </c>
      <c r="AT73">
        <v>11.536</v>
      </c>
      <c r="AU73">
        <v>0</v>
      </c>
      <c r="AV73">
        <v>24.675000000000001</v>
      </c>
      <c r="AW73">
        <v>69.504000000000005</v>
      </c>
      <c r="AX73">
        <v>20.824000000000002</v>
      </c>
      <c r="AY73">
        <v>0</v>
      </c>
      <c r="AZ73">
        <v>0</v>
      </c>
      <c r="BA73">
        <f t="shared" si="1"/>
        <v>3017.8215080000004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32.880000000000003</v>
      </c>
      <c r="K74">
        <v>686.77995699999997</v>
      </c>
      <c r="L74">
        <v>653.15250000000003</v>
      </c>
      <c r="M74">
        <v>75</v>
      </c>
      <c r="N74">
        <v>118.125</v>
      </c>
      <c r="O74">
        <v>123.66562500000001</v>
      </c>
      <c r="P74">
        <v>81.375</v>
      </c>
      <c r="Q74">
        <v>10.563499999999999</v>
      </c>
      <c r="R74">
        <v>29.094000000000001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14.04936</v>
      </c>
      <c r="AB74">
        <v>13.0634</v>
      </c>
      <c r="AC74">
        <v>9.6778399999999998</v>
      </c>
      <c r="AD74">
        <v>27.3447</v>
      </c>
      <c r="AE74">
        <v>49.395499999999998</v>
      </c>
      <c r="AF74">
        <v>17.748000000000001</v>
      </c>
      <c r="AG74">
        <v>15.8064</v>
      </c>
      <c r="AH74">
        <v>140.34540000000001</v>
      </c>
      <c r="AI74">
        <v>2.5459999999999998</v>
      </c>
      <c r="AJ74">
        <v>0</v>
      </c>
      <c r="AK74">
        <v>51.394500000000001</v>
      </c>
      <c r="AL74">
        <v>58.1</v>
      </c>
      <c r="AM74">
        <v>10.557359999999999</v>
      </c>
      <c r="AN74">
        <v>0.66954999999999998</v>
      </c>
      <c r="AO74">
        <v>7.3205999999999998</v>
      </c>
      <c r="AP74">
        <v>4.3554000000000004</v>
      </c>
      <c r="AQ74">
        <v>17.891999999999999</v>
      </c>
      <c r="AR74">
        <v>31.897383000000001</v>
      </c>
      <c r="AS74">
        <v>0</v>
      </c>
      <c r="AT74">
        <v>11.536</v>
      </c>
      <c r="AU74">
        <v>0</v>
      </c>
      <c r="AV74">
        <v>24.675000000000001</v>
      </c>
      <c r="AW74">
        <v>69.504000000000005</v>
      </c>
      <c r="AX74">
        <v>20.824000000000002</v>
      </c>
      <c r="AY74">
        <v>0</v>
      </c>
      <c r="AZ74">
        <v>0</v>
      </c>
      <c r="BA74">
        <f t="shared" si="1"/>
        <v>3022.8215080000004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32.880000000000003</v>
      </c>
      <c r="K75">
        <v>686.77995699999997</v>
      </c>
      <c r="L75">
        <v>653.15250000000003</v>
      </c>
      <c r="M75">
        <v>75</v>
      </c>
      <c r="N75">
        <v>118.125</v>
      </c>
      <c r="O75">
        <v>123.66562500000001</v>
      </c>
      <c r="P75">
        <v>81.375</v>
      </c>
      <c r="Q75">
        <v>10.563499999999999</v>
      </c>
      <c r="R75">
        <v>34.689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1.1000000000000001</v>
      </c>
      <c r="AA75">
        <v>14.04936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15.8064</v>
      </c>
      <c r="AH75">
        <v>132.58000000000001</v>
      </c>
      <c r="AI75">
        <v>2.5459999999999998</v>
      </c>
      <c r="AJ75">
        <v>0</v>
      </c>
      <c r="AK75">
        <v>51.394500000000001</v>
      </c>
      <c r="AL75">
        <v>58.1</v>
      </c>
      <c r="AM75">
        <v>10.557359999999999</v>
      </c>
      <c r="AN75">
        <v>0.66954999999999998</v>
      </c>
      <c r="AO75">
        <v>7.3205999999999998</v>
      </c>
      <c r="AP75">
        <v>3.7149000000000001</v>
      </c>
      <c r="AQ75">
        <v>17.891999999999999</v>
      </c>
      <c r="AR75">
        <v>31.897383000000001</v>
      </c>
      <c r="AS75">
        <v>0</v>
      </c>
      <c r="AT75">
        <v>11.536</v>
      </c>
      <c r="AU75">
        <v>0</v>
      </c>
      <c r="AV75">
        <v>24.675000000000001</v>
      </c>
      <c r="AW75">
        <v>69.504000000000005</v>
      </c>
      <c r="AX75">
        <v>20.824000000000002</v>
      </c>
      <c r="AY75">
        <v>0</v>
      </c>
      <c r="AZ75">
        <v>0</v>
      </c>
      <c r="BA75">
        <f t="shared" si="1"/>
        <v>3023.4718639999996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32.880000000000003</v>
      </c>
      <c r="K76">
        <v>686.77995699999997</v>
      </c>
      <c r="L76">
        <v>653.15250000000003</v>
      </c>
      <c r="M76">
        <v>75</v>
      </c>
      <c r="N76">
        <v>118.125</v>
      </c>
      <c r="O76">
        <v>123.66562500000001</v>
      </c>
      <c r="P76">
        <v>81.375</v>
      </c>
      <c r="Q76">
        <v>10.563499999999999</v>
      </c>
      <c r="R76">
        <v>40.283999999999999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1.1000000000000001</v>
      </c>
      <c r="AA76">
        <v>28.09872</v>
      </c>
      <c r="AB76">
        <v>13.0634</v>
      </c>
      <c r="AC76">
        <v>10.187200000000001</v>
      </c>
      <c r="AD76">
        <v>27.3447</v>
      </c>
      <c r="AE76">
        <v>49.436556000000003</v>
      </c>
      <c r="AF76">
        <v>26.622</v>
      </c>
      <c r="AG76">
        <v>15.8064</v>
      </c>
      <c r="AH76">
        <v>140.34540000000001</v>
      </c>
      <c r="AI76">
        <v>2.5459999999999998</v>
      </c>
      <c r="AJ76">
        <v>0</v>
      </c>
      <c r="AK76">
        <v>51.394500000000001</v>
      </c>
      <c r="AL76">
        <v>58.1</v>
      </c>
      <c r="AM76">
        <v>10.557359999999999</v>
      </c>
      <c r="AN76">
        <v>0.66954999999999998</v>
      </c>
      <c r="AO76">
        <v>7.3205999999999998</v>
      </c>
      <c r="AP76">
        <v>3.7149000000000001</v>
      </c>
      <c r="AQ76">
        <v>17.891999999999999</v>
      </c>
      <c r="AR76">
        <v>31.897383000000001</v>
      </c>
      <c r="AS76">
        <v>0</v>
      </c>
      <c r="AT76">
        <v>13.7608</v>
      </c>
      <c r="AU76">
        <v>0</v>
      </c>
      <c r="AV76">
        <v>24.675000000000001</v>
      </c>
      <c r="AW76">
        <v>69.504000000000005</v>
      </c>
      <c r="AX76">
        <v>20.824000000000002</v>
      </c>
      <c r="AY76">
        <v>0</v>
      </c>
      <c r="AZ76">
        <v>0</v>
      </c>
      <c r="BA76">
        <f t="shared" si="1"/>
        <v>3053.6157839999996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32.880000000000003</v>
      </c>
      <c r="K77">
        <v>686.77995699999997</v>
      </c>
      <c r="L77">
        <v>653.15250000000003</v>
      </c>
      <c r="M77">
        <v>80</v>
      </c>
      <c r="N77">
        <v>118.125</v>
      </c>
      <c r="O77">
        <v>123.66562500000001</v>
      </c>
      <c r="P77">
        <v>81.375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28.09872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26.622</v>
      </c>
      <c r="AG77">
        <v>15.8064</v>
      </c>
      <c r="AH77">
        <v>140.34540000000001</v>
      </c>
      <c r="AI77">
        <v>2.5459999999999998</v>
      </c>
      <c r="AJ77">
        <v>0</v>
      </c>
      <c r="AK77">
        <v>51.394500000000001</v>
      </c>
      <c r="AL77">
        <v>58.1</v>
      </c>
      <c r="AM77">
        <v>10.557359999999999</v>
      </c>
      <c r="AN77">
        <v>0.66954999999999998</v>
      </c>
      <c r="AO77">
        <v>7.5852000000000004</v>
      </c>
      <c r="AP77">
        <v>3.7149000000000001</v>
      </c>
      <c r="AQ77">
        <v>17.891999999999999</v>
      </c>
      <c r="AR77">
        <v>31.897383000000001</v>
      </c>
      <c r="AS77">
        <v>0</v>
      </c>
      <c r="AT77">
        <v>14.9968</v>
      </c>
      <c r="AU77">
        <v>0</v>
      </c>
      <c r="AV77">
        <v>25.2</v>
      </c>
      <c r="AW77">
        <v>69.504000000000005</v>
      </c>
      <c r="AX77">
        <v>20.824000000000002</v>
      </c>
      <c r="AY77">
        <v>0</v>
      </c>
      <c r="AZ77">
        <v>0</v>
      </c>
      <c r="BA77">
        <f t="shared" si="1"/>
        <v>3090.5685599999997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32.880000000000003</v>
      </c>
      <c r="K78">
        <v>686.77995699999997</v>
      </c>
      <c r="L78">
        <v>653.15250000000003</v>
      </c>
      <c r="M78">
        <v>85</v>
      </c>
      <c r="N78">
        <v>118.125</v>
      </c>
      <c r="O78">
        <v>123.66562500000001</v>
      </c>
      <c r="P78">
        <v>81.375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15.8064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58.1</v>
      </c>
      <c r="AM78">
        <v>10.557359999999999</v>
      </c>
      <c r="AN78">
        <v>0.66954999999999998</v>
      </c>
      <c r="AO78">
        <v>7.5852000000000004</v>
      </c>
      <c r="AP78">
        <v>3.7149000000000001</v>
      </c>
      <c r="AQ78">
        <v>17.891999999999999</v>
      </c>
      <c r="AR78">
        <v>31.897383000000001</v>
      </c>
      <c r="AS78">
        <v>0</v>
      </c>
      <c r="AT78">
        <v>14.9968</v>
      </c>
      <c r="AU78">
        <v>0</v>
      </c>
      <c r="AV78">
        <v>25.2</v>
      </c>
      <c r="AW78">
        <v>69.504000000000005</v>
      </c>
      <c r="AX78">
        <v>20.824000000000002</v>
      </c>
      <c r="AY78">
        <v>0</v>
      </c>
      <c r="AZ78">
        <v>0</v>
      </c>
      <c r="BA78">
        <f t="shared" si="1"/>
        <v>3109.6179199999997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32.880000000000003</v>
      </c>
      <c r="K79">
        <v>686.77995699999997</v>
      </c>
      <c r="L79">
        <v>653.15250000000003</v>
      </c>
      <c r="M79">
        <v>85</v>
      </c>
      <c r="N79">
        <v>118.125</v>
      </c>
      <c r="O79">
        <v>123.66562500000001</v>
      </c>
      <c r="P79">
        <v>81.375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15.8064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80.177999999999997</v>
      </c>
      <c r="AM79">
        <v>15.836040000000001</v>
      </c>
      <c r="AN79">
        <v>0.66954999999999998</v>
      </c>
      <c r="AO79">
        <v>7.5852000000000004</v>
      </c>
      <c r="AP79">
        <v>3.7149000000000001</v>
      </c>
      <c r="AQ79">
        <v>26.838000000000001</v>
      </c>
      <c r="AR79">
        <v>31.897383000000001</v>
      </c>
      <c r="AS79">
        <v>0</v>
      </c>
      <c r="AT79">
        <v>14.9968</v>
      </c>
      <c r="AU79">
        <v>0</v>
      </c>
      <c r="AV79">
        <v>25.2</v>
      </c>
      <c r="AW79">
        <v>69.504000000000005</v>
      </c>
      <c r="AX79">
        <v>20.824000000000002</v>
      </c>
      <c r="AY79">
        <v>0</v>
      </c>
      <c r="AZ79">
        <v>0</v>
      </c>
      <c r="BA79">
        <f t="shared" si="1"/>
        <v>3199.1502480000004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32.880000000000003</v>
      </c>
      <c r="K80">
        <v>686.77995699999997</v>
      </c>
      <c r="L80">
        <v>653.15250000000003</v>
      </c>
      <c r="M80">
        <v>85</v>
      </c>
      <c r="N80">
        <v>118.125</v>
      </c>
      <c r="O80">
        <v>123.66562500000001</v>
      </c>
      <c r="P80">
        <v>81.375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15.8064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80.177999999999997</v>
      </c>
      <c r="AM80">
        <v>15.836040000000001</v>
      </c>
      <c r="AN80">
        <v>0.66954999999999998</v>
      </c>
      <c r="AO80">
        <v>7.5852000000000004</v>
      </c>
      <c r="AP80">
        <v>3.7149000000000001</v>
      </c>
      <c r="AQ80">
        <v>26.838000000000001</v>
      </c>
      <c r="AR80">
        <v>31.897383000000001</v>
      </c>
      <c r="AS80">
        <v>0</v>
      </c>
      <c r="AT80">
        <v>14.9968</v>
      </c>
      <c r="AU80">
        <v>0</v>
      </c>
      <c r="AV80">
        <v>25.2</v>
      </c>
      <c r="AW80">
        <v>69.504000000000005</v>
      </c>
      <c r="AX80">
        <v>20.824000000000002</v>
      </c>
      <c r="AY80">
        <v>0</v>
      </c>
      <c r="AZ80">
        <v>0</v>
      </c>
      <c r="BA80">
        <f t="shared" si="1"/>
        <v>3241.1592480000004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32.880000000000003</v>
      </c>
      <c r="K81">
        <v>686.77995699999997</v>
      </c>
      <c r="L81">
        <v>653.15250000000003</v>
      </c>
      <c r="M81">
        <v>85</v>
      </c>
      <c r="N81">
        <v>118.125</v>
      </c>
      <c r="O81">
        <v>123.66562500000001</v>
      </c>
      <c r="P81">
        <v>81.375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15.8064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80.177999999999997</v>
      </c>
      <c r="AM81">
        <v>15.836040000000001</v>
      </c>
      <c r="AN81">
        <v>0.66954999999999998</v>
      </c>
      <c r="AO81">
        <v>7.7027999999999999</v>
      </c>
      <c r="AP81">
        <v>3.7149000000000001</v>
      </c>
      <c r="AQ81">
        <v>26.838000000000001</v>
      </c>
      <c r="AR81">
        <v>31.897383000000001</v>
      </c>
      <c r="AS81">
        <v>0</v>
      </c>
      <c r="AT81">
        <v>14.9968</v>
      </c>
      <c r="AU81">
        <v>0</v>
      </c>
      <c r="AV81">
        <v>25.2</v>
      </c>
      <c r="AW81">
        <v>69.504000000000005</v>
      </c>
      <c r="AX81">
        <v>20.824000000000002</v>
      </c>
      <c r="AY81">
        <v>0</v>
      </c>
      <c r="AZ81">
        <v>0</v>
      </c>
      <c r="BA81">
        <f t="shared" si="1"/>
        <v>3241.2768480000004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32.880000000000003</v>
      </c>
      <c r="K82">
        <v>686.77995699999997</v>
      </c>
      <c r="L82">
        <v>653.15250000000003</v>
      </c>
      <c r="M82">
        <v>85</v>
      </c>
      <c r="N82">
        <v>118.125</v>
      </c>
      <c r="O82">
        <v>123.66562500000001</v>
      </c>
      <c r="P82">
        <v>81.375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15.8064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80.177999999999997</v>
      </c>
      <c r="AM82">
        <v>15.836040000000001</v>
      </c>
      <c r="AN82">
        <v>0.66954999999999998</v>
      </c>
      <c r="AO82">
        <v>7.7027999999999999</v>
      </c>
      <c r="AP82">
        <v>3.7149000000000001</v>
      </c>
      <c r="AQ82">
        <v>26.838000000000001</v>
      </c>
      <c r="AR82">
        <v>31.897383000000001</v>
      </c>
      <c r="AS82">
        <v>0</v>
      </c>
      <c r="AT82">
        <v>14.9968</v>
      </c>
      <c r="AU82">
        <v>0</v>
      </c>
      <c r="AV82">
        <v>25.2</v>
      </c>
      <c r="AW82">
        <v>69.504000000000005</v>
      </c>
      <c r="AX82">
        <v>20.824000000000002</v>
      </c>
      <c r="AY82">
        <v>0</v>
      </c>
      <c r="AZ82">
        <v>0</v>
      </c>
      <c r="BA82">
        <f t="shared" si="1"/>
        <v>3241.2768480000004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32.880000000000003</v>
      </c>
      <c r="K83">
        <v>686.77995699999997</v>
      </c>
      <c r="L83">
        <v>653.15250000000003</v>
      </c>
      <c r="M83">
        <v>90</v>
      </c>
      <c r="N83">
        <v>118.125</v>
      </c>
      <c r="O83">
        <v>123.66562500000001</v>
      </c>
      <c r="P83">
        <v>81.375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15.8064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80.177999999999997</v>
      </c>
      <c r="AM83">
        <v>15.836040000000001</v>
      </c>
      <c r="AN83">
        <v>0.66954999999999998</v>
      </c>
      <c r="AO83">
        <v>7.7027999999999999</v>
      </c>
      <c r="AP83">
        <v>3.7149000000000001</v>
      </c>
      <c r="AQ83">
        <v>26.838000000000001</v>
      </c>
      <c r="AR83">
        <v>31.897383000000001</v>
      </c>
      <c r="AS83">
        <v>0</v>
      </c>
      <c r="AT83">
        <v>14.9968</v>
      </c>
      <c r="AU83">
        <v>0</v>
      </c>
      <c r="AV83">
        <v>25.725000000000001</v>
      </c>
      <c r="AW83">
        <v>69.504000000000005</v>
      </c>
      <c r="AX83">
        <v>20.824000000000002</v>
      </c>
      <c r="AY83">
        <v>0</v>
      </c>
      <c r="AZ83">
        <v>0</v>
      </c>
      <c r="BA83">
        <f t="shared" si="1"/>
        <v>3246.8018480000005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32.880000000000003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81.375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15.8064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80.177999999999997</v>
      </c>
      <c r="AM84">
        <v>15.836040000000001</v>
      </c>
      <c r="AN84">
        <v>0.66954999999999998</v>
      </c>
      <c r="AO84">
        <v>7.7027999999999999</v>
      </c>
      <c r="AP84">
        <v>3.7149000000000001</v>
      </c>
      <c r="AQ84">
        <v>26.838000000000001</v>
      </c>
      <c r="AR84">
        <v>31.897383000000001</v>
      </c>
      <c r="AS84">
        <v>0</v>
      </c>
      <c r="AT84">
        <v>14.9968</v>
      </c>
      <c r="AU84">
        <v>0</v>
      </c>
      <c r="AV84">
        <v>25.725000000000001</v>
      </c>
      <c r="AW84">
        <v>69.504000000000005</v>
      </c>
      <c r="AX84">
        <v>20.824000000000002</v>
      </c>
      <c r="AY84">
        <v>0</v>
      </c>
      <c r="AZ84">
        <v>0</v>
      </c>
      <c r="BA84">
        <f t="shared" si="1"/>
        <v>3248.8018480000005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32.880000000000003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81.375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15.8064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58.1</v>
      </c>
      <c r="AM85">
        <v>15.836040000000001</v>
      </c>
      <c r="AN85">
        <v>0.66954999999999998</v>
      </c>
      <c r="AO85">
        <v>6.2622</v>
      </c>
      <c r="AP85">
        <v>3.7149000000000001</v>
      </c>
      <c r="AQ85">
        <v>26.838000000000001</v>
      </c>
      <c r="AR85">
        <v>31.897383000000001</v>
      </c>
      <c r="AS85">
        <v>0</v>
      </c>
      <c r="AT85">
        <v>14.9968</v>
      </c>
      <c r="AU85">
        <v>0</v>
      </c>
      <c r="AV85">
        <v>25.725000000000001</v>
      </c>
      <c r="AW85">
        <v>69.504000000000005</v>
      </c>
      <c r="AX85">
        <v>20.824000000000002</v>
      </c>
      <c r="AY85">
        <v>0</v>
      </c>
      <c r="AZ85">
        <v>0</v>
      </c>
      <c r="BA85">
        <f t="shared" si="1"/>
        <v>3225.2832480000006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32.880000000000003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81.375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15.8064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58.1</v>
      </c>
      <c r="AM86">
        <v>15.836040000000001</v>
      </c>
      <c r="AN86">
        <v>0.66954999999999998</v>
      </c>
      <c r="AO86">
        <v>6.2622</v>
      </c>
      <c r="AP86">
        <v>3.7149000000000001</v>
      </c>
      <c r="AQ86">
        <v>26.838000000000001</v>
      </c>
      <c r="AR86">
        <v>31.897383000000001</v>
      </c>
      <c r="AS86">
        <v>0</v>
      </c>
      <c r="AT86">
        <v>14.9968</v>
      </c>
      <c r="AU86">
        <v>0</v>
      </c>
      <c r="AV86">
        <v>25.725000000000001</v>
      </c>
      <c r="AW86">
        <v>69.504000000000005</v>
      </c>
      <c r="AX86">
        <v>20.824000000000002</v>
      </c>
      <c r="AY86">
        <v>0</v>
      </c>
      <c r="AZ86">
        <v>0</v>
      </c>
      <c r="BA86">
        <f t="shared" si="1"/>
        <v>3183.2742480000006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32.880000000000003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81.375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15.8064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58.1</v>
      </c>
      <c r="AM87">
        <v>10.557359999999999</v>
      </c>
      <c r="AN87">
        <v>0.66954999999999998</v>
      </c>
      <c r="AO87">
        <v>6.2622</v>
      </c>
      <c r="AP87">
        <v>3.7149000000000001</v>
      </c>
      <c r="AQ87">
        <v>26.838000000000001</v>
      </c>
      <c r="AR87">
        <v>31.897383000000001</v>
      </c>
      <c r="AS87">
        <v>0</v>
      </c>
      <c r="AT87">
        <v>14.9968</v>
      </c>
      <c r="AU87">
        <v>0</v>
      </c>
      <c r="AV87">
        <v>25.725000000000001</v>
      </c>
      <c r="AW87">
        <v>69.504000000000005</v>
      </c>
      <c r="AX87">
        <v>20.824000000000002</v>
      </c>
      <c r="AY87">
        <v>0</v>
      </c>
      <c r="AZ87">
        <v>0</v>
      </c>
      <c r="BA87">
        <f t="shared" si="1"/>
        <v>3156.8379680000003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32.880000000000003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81.375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15.8064</v>
      </c>
      <c r="AH88">
        <v>140.34540000000001</v>
      </c>
      <c r="AI88">
        <v>0</v>
      </c>
      <c r="AJ88">
        <v>0</v>
      </c>
      <c r="AK88">
        <v>51.394500000000001</v>
      </c>
      <c r="AL88">
        <v>58.1</v>
      </c>
      <c r="AM88">
        <v>10.557359999999999</v>
      </c>
      <c r="AN88">
        <v>0.66954999999999998</v>
      </c>
      <c r="AO88">
        <v>6.2622</v>
      </c>
      <c r="AP88">
        <v>3.7149000000000001</v>
      </c>
      <c r="AQ88">
        <v>26.838000000000001</v>
      </c>
      <c r="AR88">
        <v>31.897383000000001</v>
      </c>
      <c r="AS88">
        <v>0</v>
      </c>
      <c r="AT88">
        <v>14.9968</v>
      </c>
      <c r="AU88">
        <v>0</v>
      </c>
      <c r="AV88">
        <v>25.725000000000001</v>
      </c>
      <c r="AW88">
        <v>69.504000000000005</v>
      </c>
      <c r="AX88">
        <v>20.824000000000002</v>
      </c>
      <c r="AY88">
        <v>0</v>
      </c>
      <c r="AZ88">
        <v>0</v>
      </c>
      <c r="BA88">
        <f t="shared" si="1"/>
        <v>3154.2919680000005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32.880000000000003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81.375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15.8064</v>
      </c>
      <c r="AH89">
        <v>140.34540000000001</v>
      </c>
      <c r="AI89">
        <v>0</v>
      </c>
      <c r="AJ89">
        <v>0</v>
      </c>
      <c r="AK89">
        <v>51.394500000000001</v>
      </c>
      <c r="AL89">
        <v>58.1</v>
      </c>
      <c r="AM89">
        <v>10.557359999999999</v>
      </c>
      <c r="AN89">
        <v>0.66954999999999998</v>
      </c>
      <c r="AO89">
        <v>6.3798000000000004</v>
      </c>
      <c r="AP89">
        <v>3.7149000000000001</v>
      </c>
      <c r="AQ89">
        <v>26.838000000000001</v>
      </c>
      <c r="AR89">
        <v>31.897383000000001</v>
      </c>
      <c r="AS89">
        <v>0</v>
      </c>
      <c r="AT89">
        <v>14.9968</v>
      </c>
      <c r="AU89">
        <v>0</v>
      </c>
      <c r="AV89">
        <v>25.725000000000001</v>
      </c>
      <c r="AW89">
        <v>69.504000000000005</v>
      </c>
      <c r="AX89">
        <v>20.824000000000002</v>
      </c>
      <c r="AY89">
        <v>0</v>
      </c>
      <c r="AZ89">
        <v>0</v>
      </c>
      <c r="BA89">
        <f t="shared" si="1"/>
        <v>3154.4095680000005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32.880000000000003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81.375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15.8064</v>
      </c>
      <c r="AH90">
        <v>140.34540000000001</v>
      </c>
      <c r="AI90">
        <v>0</v>
      </c>
      <c r="AJ90">
        <v>0</v>
      </c>
      <c r="AK90">
        <v>51.394500000000001</v>
      </c>
      <c r="AL90">
        <v>58.1</v>
      </c>
      <c r="AM90">
        <v>10.557359999999999</v>
      </c>
      <c r="AN90">
        <v>0.66954999999999998</v>
      </c>
      <c r="AO90">
        <v>6.3798000000000004</v>
      </c>
      <c r="AP90">
        <v>3.7149000000000001</v>
      </c>
      <c r="AQ90">
        <v>26.838000000000001</v>
      </c>
      <c r="AR90">
        <v>31.897383000000001</v>
      </c>
      <c r="AS90">
        <v>0</v>
      </c>
      <c r="AT90">
        <v>14.9968</v>
      </c>
      <c r="AU90">
        <v>0</v>
      </c>
      <c r="AV90">
        <v>25.725000000000001</v>
      </c>
      <c r="AW90">
        <v>69.504000000000005</v>
      </c>
      <c r="AX90">
        <v>20.824000000000002</v>
      </c>
      <c r="AY90">
        <v>0</v>
      </c>
      <c r="AZ90">
        <v>0</v>
      </c>
      <c r="BA90">
        <f t="shared" si="1"/>
        <v>3154.4095680000005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32.880000000000003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81.375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15.8064</v>
      </c>
      <c r="AH91">
        <v>140.34540000000001</v>
      </c>
      <c r="AI91">
        <v>0</v>
      </c>
      <c r="AJ91">
        <v>0</v>
      </c>
      <c r="AK91">
        <v>51.394500000000001</v>
      </c>
      <c r="AL91">
        <v>58.1</v>
      </c>
      <c r="AM91">
        <v>15.836040000000001</v>
      </c>
      <c r="AN91">
        <v>0.66954999999999998</v>
      </c>
      <c r="AO91">
        <v>6.3798000000000004</v>
      </c>
      <c r="AP91">
        <v>3.7149000000000001</v>
      </c>
      <c r="AQ91">
        <v>26.838000000000001</v>
      </c>
      <c r="AR91">
        <v>31.897383000000001</v>
      </c>
      <c r="AS91">
        <v>0</v>
      </c>
      <c r="AT91">
        <v>14.9968</v>
      </c>
      <c r="AU91">
        <v>0</v>
      </c>
      <c r="AV91">
        <v>25.725000000000001</v>
      </c>
      <c r="AW91">
        <v>69.504000000000005</v>
      </c>
      <c r="AX91">
        <v>20.824000000000002</v>
      </c>
      <c r="AY91">
        <v>0</v>
      </c>
      <c r="AZ91">
        <v>0</v>
      </c>
      <c r="BA91">
        <f t="shared" si="1"/>
        <v>3175.7538480000007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32.880000000000003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81.375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15.8064</v>
      </c>
      <c r="AH92">
        <v>140.34540000000001</v>
      </c>
      <c r="AI92">
        <v>0</v>
      </c>
      <c r="AJ92">
        <v>0</v>
      </c>
      <c r="AK92">
        <v>51.394500000000001</v>
      </c>
      <c r="AL92">
        <v>58.1</v>
      </c>
      <c r="AM92">
        <v>15.836040000000001</v>
      </c>
      <c r="AN92">
        <v>0.66954999999999998</v>
      </c>
      <c r="AO92">
        <v>6.3798000000000004</v>
      </c>
      <c r="AP92">
        <v>3.7149000000000001</v>
      </c>
      <c r="AQ92">
        <v>26.838000000000001</v>
      </c>
      <c r="AR92">
        <v>31.897383000000001</v>
      </c>
      <c r="AS92">
        <v>0</v>
      </c>
      <c r="AT92">
        <v>14.9968</v>
      </c>
      <c r="AU92">
        <v>0</v>
      </c>
      <c r="AV92">
        <v>25.725000000000001</v>
      </c>
      <c r="AW92">
        <v>69.504000000000005</v>
      </c>
      <c r="AX92">
        <v>20.824000000000002</v>
      </c>
      <c r="AY92">
        <v>0</v>
      </c>
      <c r="AZ92">
        <v>0</v>
      </c>
      <c r="BA92">
        <f t="shared" si="1"/>
        <v>3175.7538480000007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32.880000000000003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81.375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15.8064</v>
      </c>
      <c r="AH93">
        <v>140.34540000000001</v>
      </c>
      <c r="AI93">
        <v>0</v>
      </c>
      <c r="AJ93">
        <v>0</v>
      </c>
      <c r="AK93">
        <v>51.394500000000001</v>
      </c>
      <c r="AL93">
        <v>58.1</v>
      </c>
      <c r="AM93">
        <v>15.836040000000001</v>
      </c>
      <c r="AN93">
        <v>0.66954999999999998</v>
      </c>
      <c r="AO93">
        <v>6.3798000000000004</v>
      </c>
      <c r="AP93">
        <v>3.7149000000000001</v>
      </c>
      <c r="AQ93">
        <v>26.838000000000001</v>
      </c>
      <c r="AR93">
        <v>31.897383000000001</v>
      </c>
      <c r="AS93">
        <v>0</v>
      </c>
      <c r="AT93">
        <v>14.9968</v>
      </c>
      <c r="AU93">
        <v>0</v>
      </c>
      <c r="AV93">
        <v>25.725000000000001</v>
      </c>
      <c r="AW93">
        <v>69.504000000000005</v>
      </c>
      <c r="AX93">
        <v>20.824000000000002</v>
      </c>
      <c r="AY93">
        <v>0</v>
      </c>
      <c r="AZ93">
        <v>0</v>
      </c>
      <c r="BA93">
        <f t="shared" si="1"/>
        <v>3175.7538480000007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32.880000000000003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81.375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15.8064</v>
      </c>
      <c r="AH94">
        <v>140.34540000000001</v>
      </c>
      <c r="AI94">
        <v>0</v>
      </c>
      <c r="AJ94">
        <v>0</v>
      </c>
      <c r="AK94">
        <v>51.394500000000001</v>
      </c>
      <c r="AL94">
        <v>58.1</v>
      </c>
      <c r="AM94">
        <v>15.836040000000001</v>
      </c>
      <c r="AN94">
        <v>0.66954999999999998</v>
      </c>
      <c r="AO94">
        <v>6.3798000000000004</v>
      </c>
      <c r="AP94">
        <v>3.7149000000000001</v>
      </c>
      <c r="AQ94">
        <v>26.838000000000001</v>
      </c>
      <c r="AR94">
        <v>31.897383000000001</v>
      </c>
      <c r="AS94">
        <v>0</v>
      </c>
      <c r="AT94">
        <v>14.9968</v>
      </c>
      <c r="AU94">
        <v>0</v>
      </c>
      <c r="AV94">
        <v>25.725000000000001</v>
      </c>
      <c r="AW94">
        <v>69.504000000000005</v>
      </c>
      <c r="AX94">
        <v>20.824000000000002</v>
      </c>
      <c r="AY94">
        <v>0</v>
      </c>
      <c r="AZ94">
        <v>0</v>
      </c>
      <c r="BA94">
        <f t="shared" si="1"/>
        <v>3175.7538480000007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32.880000000000003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81.375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13.09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15.8064</v>
      </c>
      <c r="AH95">
        <v>140.34540000000001</v>
      </c>
      <c r="AI95">
        <v>0</v>
      </c>
      <c r="AJ95">
        <v>0</v>
      </c>
      <c r="AK95">
        <v>51.394500000000001</v>
      </c>
      <c r="AL95">
        <v>46.48</v>
      </c>
      <c r="AM95">
        <v>10.557359999999999</v>
      </c>
      <c r="AN95">
        <v>0.66954999999999998</v>
      </c>
      <c r="AO95">
        <v>6.3798000000000004</v>
      </c>
      <c r="AP95">
        <v>3.7149000000000001</v>
      </c>
      <c r="AQ95">
        <v>26.838000000000001</v>
      </c>
      <c r="AR95">
        <v>31.897383000000001</v>
      </c>
      <c r="AS95">
        <v>0</v>
      </c>
      <c r="AT95">
        <v>14.9968</v>
      </c>
      <c r="AU95">
        <v>0</v>
      </c>
      <c r="AV95">
        <v>25.725000000000001</v>
      </c>
      <c r="AW95">
        <v>69.504000000000005</v>
      </c>
      <c r="AX95">
        <v>20.824000000000002</v>
      </c>
      <c r="AY95">
        <v>0</v>
      </c>
      <c r="AZ95">
        <v>0</v>
      </c>
      <c r="BA95">
        <f t="shared" si="1"/>
        <v>3131.3368680000008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32.880000000000003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81.375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13.09</v>
      </c>
      <c r="AA96">
        <v>42.14808</v>
      </c>
      <c r="AB96">
        <v>39.510120000000001</v>
      </c>
      <c r="AC96">
        <v>29.062808</v>
      </c>
      <c r="AD96">
        <v>27.3447</v>
      </c>
      <c r="AE96">
        <v>44.648400000000002</v>
      </c>
      <c r="AF96">
        <v>17.748000000000001</v>
      </c>
      <c r="AG96">
        <v>15.8064</v>
      </c>
      <c r="AH96">
        <v>140.34540000000001</v>
      </c>
      <c r="AI96">
        <v>0</v>
      </c>
      <c r="AJ96">
        <v>0</v>
      </c>
      <c r="AK96">
        <v>51.394500000000001</v>
      </c>
      <c r="AL96">
        <v>46.48</v>
      </c>
      <c r="AM96">
        <v>10.557359999999999</v>
      </c>
      <c r="AN96">
        <v>0.66954999999999998</v>
      </c>
      <c r="AO96">
        <v>6.3798000000000004</v>
      </c>
      <c r="AP96">
        <v>3.7149000000000001</v>
      </c>
      <c r="AQ96">
        <v>26.838000000000001</v>
      </c>
      <c r="AR96">
        <v>31.897383000000001</v>
      </c>
      <c r="AS96">
        <v>0</v>
      </c>
      <c r="AT96">
        <v>14.9968</v>
      </c>
      <c r="AU96">
        <v>0</v>
      </c>
      <c r="AV96">
        <v>25.725000000000001</v>
      </c>
      <c r="AW96">
        <v>69.504000000000005</v>
      </c>
      <c r="AX96">
        <v>20.824000000000002</v>
      </c>
      <c r="AY96">
        <v>0</v>
      </c>
      <c r="AZ96">
        <v>0</v>
      </c>
      <c r="BA96">
        <f t="shared" si="1"/>
        <v>3126.5487120000007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32.880000000000003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81.375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13.09</v>
      </c>
      <c r="AA97">
        <v>42.14808</v>
      </c>
      <c r="AB97">
        <v>39.510120000000001</v>
      </c>
      <c r="AC97">
        <v>29.062808</v>
      </c>
      <c r="AD97">
        <v>27.3447</v>
      </c>
      <c r="AE97">
        <v>44.520099999999999</v>
      </c>
      <c r="AF97">
        <v>17.748000000000001</v>
      </c>
      <c r="AG97">
        <v>15.8064</v>
      </c>
      <c r="AH97">
        <v>140.34540000000001</v>
      </c>
      <c r="AI97">
        <v>0</v>
      </c>
      <c r="AJ97">
        <v>0</v>
      </c>
      <c r="AK97">
        <v>51.394500000000001</v>
      </c>
      <c r="AL97">
        <v>46.48</v>
      </c>
      <c r="AM97">
        <v>10.557359999999999</v>
      </c>
      <c r="AN97">
        <v>0.66954999999999998</v>
      </c>
      <c r="AO97">
        <v>6.3798000000000004</v>
      </c>
      <c r="AP97">
        <v>3.7149000000000001</v>
      </c>
      <c r="AQ97">
        <v>26.838000000000001</v>
      </c>
      <c r="AR97">
        <v>31.897383000000001</v>
      </c>
      <c r="AS97">
        <v>0</v>
      </c>
      <c r="AT97">
        <v>13.596</v>
      </c>
      <c r="AU97">
        <v>0</v>
      </c>
      <c r="AV97">
        <v>25.725000000000001</v>
      </c>
      <c r="AW97">
        <v>69.504000000000005</v>
      </c>
      <c r="AX97">
        <v>20.824000000000002</v>
      </c>
      <c r="AY97">
        <v>0</v>
      </c>
      <c r="AZ97">
        <v>0</v>
      </c>
      <c r="BA97">
        <f t="shared" si="1"/>
        <v>3125.019612000001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32.880000000000003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81.375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13.09</v>
      </c>
      <c r="AA98">
        <v>28.045000000000002</v>
      </c>
      <c r="AB98">
        <v>39.510120000000001</v>
      </c>
      <c r="AC98">
        <v>29.062808</v>
      </c>
      <c r="AD98">
        <v>27.3447</v>
      </c>
      <c r="AE98">
        <v>44.520099999999999</v>
      </c>
      <c r="AF98">
        <v>17.748000000000001</v>
      </c>
      <c r="AG98">
        <v>15.8064</v>
      </c>
      <c r="AH98">
        <v>140.34540000000001</v>
      </c>
      <c r="AI98">
        <v>0</v>
      </c>
      <c r="AJ98">
        <v>0</v>
      </c>
      <c r="AK98">
        <v>51.394500000000001</v>
      </c>
      <c r="AL98">
        <v>46.48</v>
      </c>
      <c r="AM98">
        <v>10.557359999999999</v>
      </c>
      <c r="AN98">
        <v>0.66954999999999998</v>
      </c>
      <c r="AO98">
        <v>6.3798000000000004</v>
      </c>
      <c r="AP98">
        <v>3.7149000000000001</v>
      </c>
      <c r="AQ98">
        <v>26.838000000000001</v>
      </c>
      <c r="AR98">
        <v>31.897383000000001</v>
      </c>
      <c r="AS98">
        <v>0</v>
      </c>
      <c r="AT98">
        <v>12.36</v>
      </c>
      <c r="AU98">
        <v>0</v>
      </c>
      <c r="AV98">
        <v>25.725000000000001</v>
      </c>
      <c r="AW98">
        <v>69.504000000000005</v>
      </c>
      <c r="AX98">
        <v>20.824000000000002</v>
      </c>
      <c r="AY98">
        <v>0</v>
      </c>
      <c r="AZ98">
        <v>0</v>
      </c>
      <c r="BA98">
        <f t="shared" si="1"/>
        <v>3109.6805320000012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0.76446000000000158</v>
      </c>
      <c r="K99">
        <f t="shared" si="2"/>
        <v>16.482718967999983</v>
      </c>
      <c r="L99">
        <f t="shared" si="2"/>
        <v>15.675659999999962</v>
      </c>
      <c r="M99">
        <f t="shared" si="2"/>
        <v>1.375</v>
      </c>
      <c r="N99">
        <f t="shared" si="2"/>
        <v>2.835</v>
      </c>
      <c r="O99">
        <f t="shared" si="2"/>
        <v>2.9679749999999947</v>
      </c>
      <c r="P99">
        <f t="shared" si="2"/>
        <v>1.9875</v>
      </c>
      <c r="Q99">
        <f t="shared" si="2"/>
        <v>0.25352399999999958</v>
      </c>
      <c r="R99">
        <f t="shared" si="2"/>
        <v>0.86880950399999934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0.23333090000000006</v>
      </c>
      <c r="AA99">
        <f t="shared" si="2"/>
        <v>0.4344826199999996</v>
      </c>
      <c r="AB99">
        <f t="shared" si="2"/>
        <v>0.90194778999999881</v>
      </c>
      <c r="AC99">
        <f t="shared" si="2"/>
        <v>0.63449446799999998</v>
      </c>
      <c r="AD99">
        <f t="shared" si="2"/>
        <v>0.54461527500000007</v>
      </c>
      <c r="AE99">
        <f t="shared" si="2"/>
        <v>1.1351380989999993</v>
      </c>
      <c r="AF99">
        <f t="shared" si="2"/>
        <v>0.3283380000000003</v>
      </c>
      <c r="AG99">
        <f t="shared" si="2"/>
        <v>0.3793535999999999</v>
      </c>
      <c r="AH99">
        <f t="shared" si="2"/>
        <v>2.4266874999999999</v>
      </c>
      <c r="AI99">
        <f t="shared" si="2"/>
        <v>0.16453525000000002</v>
      </c>
      <c r="AJ99">
        <f t="shared" si="2"/>
        <v>0</v>
      </c>
      <c r="AK99">
        <f t="shared" si="2"/>
        <v>1.2334680000000007</v>
      </c>
      <c r="AL99">
        <f t="shared" si="2"/>
        <v>1.4257739999999999</v>
      </c>
      <c r="AM99">
        <f t="shared" si="2"/>
        <v>0.15996000000000013</v>
      </c>
      <c r="AN99">
        <f t="shared" si="2"/>
        <v>1.6069200000000013E-2</v>
      </c>
      <c r="AO99">
        <f t="shared" si="2"/>
        <v>0.15586410000000006</v>
      </c>
      <c r="AP99">
        <f t="shared" si="2"/>
        <v>9.8124599999999895E-2</v>
      </c>
      <c r="AQ99">
        <f t="shared" si="2"/>
        <v>0.41265000000000013</v>
      </c>
      <c r="AR99">
        <f t="shared" si="2"/>
        <v>0.76912080299999996</v>
      </c>
      <c r="AS99">
        <f t="shared" si="2"/>
        <v>0</v>
      </c>
      <c r="AT99">
        <f t="shared" si="2"/>
        <v>0.33957039999999933</v>
      </c>
      <c r="AU99">
        <f t="shared" si="2"/>
        <v>0</v>
      </c>
      <c r="AV99">
        <f t="shared" si="2"/>
        <v>0.61621874999999948</v>
      </c>
      <c r="AW99">
        <f t="shared" si="2"/>
        <v>1.6680959999999982</v>
      </c>
      <c r="AX99">
        <f t="shared" si="2"/>
        <v>0.52936800000000073</v>
      </c>
      <c r="AY99">
        <f t="shared" si="2"/>
        <v>0</v>
      </c>
      <c r="AZ99">
        <f t="shared" si="2"/>
        <v>0</v>
      </c>
      <c r="BA99">
        <f>SUM(B99:AZ99)</f>
        <v>72.384168418999948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686.77995699999997</v>
      </c>
      <c r="L3">
        <v>653.15</v>
      </c>
      <c r="M3">
        <v>45</v>
      </c>
      <c r="N3">
        <v>118.125</v>
      </c>
      <c r="O3">
        <v>123.66562500000001</v>
      </c>
      <c r="P3">
        <v>118.125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14.253199</v>
      </c>
      <c r="W3">
        <v>34.799309999999998</v>
      </c>
      <c r="X3">
        <v>147.515624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27.3447</v>
      </c>
      <c r="AE3">
        <v>45.546500000000002</v>
      </c>
      <c r="AF3">
        <v>8.8740000000000006</v>
      </c>
      <c r="AG3">
        <v>15.8064</v>
      </c>
      <c r="AH3">
        <v>116.9545</v>
      </c>
      <c r="AI3">
        <v>0</v>
      </c>
      <c r="AJ3">
        <v>0</v>
      </c>
      <c r="AK3">
        <v>51.394500000000001</v>
      </c>
      <c r="AL3">
        <v>58.1</v>
      </c>
      <c r="AM3">
        <v>10.557359999999999</v>
      </c>
      <c r="AN3">
        <v>0.66954999999999998</v>
      </c>
      <c r="AO3">
        <v>6.3798000000000004</v>
      </c>
      <c r="AP3">
        <v>3.0743999999999998</v>
      </c>
      <c r="AQ3">
        <v>17.388000000000002</v>
      </c>
      <c r="AR3">
        <v>50.231999999999999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2.74</v>
      </c>
      <c r="AY3">
        <v>0</v>
      </c>
      <c r="AZ3">
        <v>0</v>
      </c>
      <c r="BA3">
        <f>SUM(B3:AZ3)</f>
        <v>3008.8460729999993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686.77995699999997</v>
      </c>
      <c r="L4">
        <v>653.15</v>
      </c>
      <c r="M4">
        <v>45</v>
      </c>
      <c r="N4">
        <v>118.125</v>
      </c>
      <c r="O4">
        <v>123.66562500000001</v>
      </c>
      <c r="P4">
        <v>118.125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14.253199</v>
      </c>
      <c r="W4">
        <v>34.799309999999998</v>
      </c>
      <c r="X4">
        <v>147.515624</v>
      </c>
      <c r="Y4">
        <v>0</v>
      </c>
      <c r="Z4">
        <v>6.5537999999999998</v>
      </c>
      <c r="AA4">
        <v>22.277999999999999</v>
      </c>
      <c r="AB4">
        <v>39.510120000000001</v>
      </c>
      <c r="AC4">
        <v>29.062808</v>
      </c>
      <c r="AD4">
        <v>27.3447</v>
      </c>
      <c r="AE4">
        <v>45.546500000000002</v>
      </c>
      <c r="AF4">
        <v>8.8740000000000006</v>
      </c>
      <c r="AG4">
        <v>15.8064</v>
      </c>
      <c r="AH4">
        <v>93.563599999999994</v>
      </c>
      <c r="AI4">
        <v>0</v>
      </c>
      <c r="AJ4">
        <v>0</v>
      </c>
      <c r="AK4">
        <v>51.394500000000001</v>
      </c>
      <c r="AL4">
        <v>58.1</v>
      </c>
      <c r="AM4">
        <v>10.557359999999999</v>
      </c>
      <c r="AN4">
        <v>0.66954999999999998</v>
      </c>
      <c r="AO4">
        <v>6.3798000000000004</v>
      </c>
      <c r="AP4">
        <v>3.0743999999999998</v>
      </c>
      <c r="AQ4">
        <v>17.388000000000002</v>
      </c>
      <c r="AR4">
        <v>50.231999999999999</v>
      </c>
      <c r="AS4">
        <v>33.091920000000002</v>
      </c>
      <c r="AT4">
        <v>14.9968</v>
      </c>
      <c r="AU4">
        <v>0</v>
      </c>
      <c r="AV4">
        <v>0</v>
      </c>
      <c r="AW4">
        <v>0</v>
      </c>
      <c r="AX4">
        <v>2.74</v>
      </c>
      <c r="AY4">
        <v>0</v>
      </c>
      <c r="AZ4">
        <v>0</v>
      </c>
      <c r="BA4">
        <f t="shared" ref="BA4:BA67" si="0">SUM(B4:AZ4)</f>
        <v>2979.6881729999991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686.77995699999997</v>
      </c>
      <c r="L5">
        <v>653.15</v>
      </c>
      <c r="M5">
        <v>45</v>
      </c>
      <c r="N5">
        <v>118.125</v>
      </c>
      <c r="O5">
        <v>123.66562500000001</v>
      </c>
      <c r="P5">
        <v>118.125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14.253199</v>
      </c>
      <c r="W5">
        <v>34.799309999999998</v>
      </c>
      <c r="X5">
        <v>147.515624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27.3447</v>
      </c>
      <c r="AE5">
        <v>45.546500000000002</v>
      </c>
      <c r="AF5">
        <v>8.8740000000000006</v>
      </c>
      <c r="AG5">
        <v>15.8064</v>
      </c>
      <c r="AH5">
        <v>80.495000000000005</v>
      </c>
      <c r="AI5">
        <v>0</v>
      </c>
      <c r="AJ5">
        <v>0</v>
      </c>
      <c r="AK5">
        <v>51.394500000000001</v>
      </c>
      <c r="AL5">
        <v>58.1</v>
      </c>
      <c r="AM5">
        <v>10.557359999999999</v>
      </c>
      <c r="AN5">
        <v>0.66954999999999998</v>
      </c>
      <c r="AO5">
        <v>6.1740000000000004</v>
      </c>
      <c r="AP5">
        <v>3.0743999999999998</v>
      </c>
      <c r="AQ5">
        <v>17.388000000000002</v>
      </c>
      <c r="AR5">
        <v>50.231999999999999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2.74</v>
      </c>
      <c r="AY5">
        <v>0</v>
      </c>
      <c r="AZ5">
        <v>0</v>
      </c>
      <c r="BA5">
        <f t="shared" si="0"/>
        <v>2958.185132999999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686.77995699999997</v>
      </c>
      <c r="L6">
        <v>653.15</v>
      </c>
      <c r="M6">
        <v>45</v>
      </c>
      <c r="N6">
        <v>118.125</v>
      </c>
      <c r="O6">
        <v>123.66562500000001</v>
      </c>
      <c r="P6">
        <v>118.125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14.253199</v>
      </c>
      <c r="W6">
        <v>34.799309999999998</v>
      </c>
      <c r="X6">
        <v>147.515624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27.3447</v>
      </c>
      <c r="AE6">
        <v>45.546500000000002</v>
      </c>
      <c r="AF6">
        <v>8.8740000000000006</v>
      </c>
      <c r="AG6">
        <v>15.8064</v>
      </c>
      <c r="AH6">
        <v>80.495000000000005</v>
      </c>
      <c r="AI6">
        <v>0</v>
      </c>
      <c r="AJ6">
        <v>0</v>
      </c>
      <c r="AK6">
        <v>51.394500000000001</v>
      </c>
      <c r="AL6">
        <v>58.1</v>
      </c>
      <c r="AM6">
        <v>10.557359999999999</v>
      </c>
      <c r="AN6">
        <v>0.66954999999999998</v>
      </c>
      <c r="AO6">
        <v>6.1740000000000004</v>
      </c>
      <c r="AP6">
        <v>3.0743999999999998</v>
      </c>
      <c r="AQ6">
        <v>17.388000000000002</v>
      </c>
      <c r="AR6">
        <v>50.231999999999999</v>
      </c>
      <c r="AS6">
        <v>33.091920000000002</v>
      </c>
      <c r="AT6">
        <v>13.575908999999999</v>
      </c>
      <c r="AU6">
        <v>0</v>
      </c>
      <c r="AV6">
        <v>0</v>
      </c>
      <c r="AW6">
        <v>0</v>
      </c>
      <c r="AX6">
        <v>2.74</v>
      </c>
      <c r="AY6">
        <v>0</v>
      </c>
      <c r="AZ6">
        <v>0</v>
      </c>
      <c r="BA6">
        <f t="shared" si="0"/>
        <v>2956.7642419999993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686.77995699999997</v>
      </c>
      <c r="L7">
        <v>653.15</v>
      </c>
      <c r="M7">
        <v>45</v>
      </c>
      <c r="N7">
        <v>118.125</v>
      </c>
      <c r="O7">
        <v>123.66562500000001</v>
      </c>
      <c r="P7">
        <v>80.625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14.253199</v>
      </c>
      <c r="W7">
        <v>34.799309999999998</v>
      </c>
      <c r="X7">
        <v>147.515624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27.3447</v>
      </c>
      <c r="AE7">
        <v>45.546500000000002</v>
      </c>
      <c r="AF7">
        <v>8.8740000000000006</v>
      </c>
      <c r="AG7">
        <v>15.8064</v>
      </c>
      <c r="AH7">
        <v>80.495000000000005</v>
      </c>
      <c r="AI7">
        <v>0</v>
      </c>
      <c r="AJ7">
        <v>0</v>
      </c>
      <c r="AK7">
        <v>51.394500000000001</v>
      </c>
      <c r="AL7">
        <v>58.1</v>
      </c>
      <c r="AM7">
        <v>9.3309999999999995</v>
      </c>
      <c r="AN7">
        <v>0.66954999999999998</v>
      </c>
      <c r="AO7">
        <v>6.1740000000000004</v>
      </c>
      <c r="AP7">
        <v>3.0743999999999998</v>
      </c>
      <c r="AQ7">
        <v>17.388000000000002</v>
      </c>
      <c r="AR7">
        <v>50.231999999999999</v>
      </c>
      <c r="AS7">
        <v>31.897383000000001</v>
      </c>
      <c r="AT7">
        <v>11.849731</v>
      </c>
      <c r="AU7">
        <v>0</v>
      </c>
      <c r="AV7">
        <v>0</v>
      </c>
      <c r="AW7">
        <v>0</v>
      </c>
      <c r="AX7">
        <v>2.74</v>
      </c>
      <c r="AY7">
        <v>0</v>
      </c>
      <c r="AZ7">
        <v>0</v>
      </c>
      <c r="BA7">
        <f t="shared" si="0"/>
        <v>2915.1171669999994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686.77995699999997</v>
      </c>
      <c r="L8">
        <v>653.15</v>
      </c>
      <c r="M8">
        <v>45</v>
      </c>
      <c r="N8">
        <v>118.125</v>
      </c>
      <c r="O8">
        <v>123.66562500000001</v>
      </c>
      <c r="P8">
        <v>80.625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14.253199</v>
      </c>
      <c r="W8">
        <v>34.799309999999998</v>
      </c>
      <c r="X8">
        <v>147.515624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27.3447</v>
      </c>
      <c r="AE8">
        <v>45.546500000000002</v>
      </c>
      <c r="AF8">
        <v>8.8740000000000006</v>
      </c>
      <c r="AG8">
        <v>15.8064</v>
      </c>
      <c r="AH8">
        <v>80.495000000000005</v>
      </c>
      <c r="AI8">
        <v>0</v>
      </c>
      <c r="AJ8">
        <v>0</v>
      </c>
      <c r="AK8">
        <v>51.394500000000001</v>
      </c>
      <c r="AL8">
        <v>58.1</v>
      </c>
      <c r="AM8">
        <v>9.3309999999999995</v>
      </c>
      <c r="AN8">
        <v>0.66954999999999998</v>
      </c>
      <c r="AO8">
        <v>6.1740000000000004</v>
      </c>
      <c r="AP8">
        <v>3.0743999999999998</v>
      </c>
      <c r="AQ8">
        <v>17.388000000000002</v>
      </c>
      <c r="AR8">
        <v>50.231999999999999</v>
      </c>
      <c r="AS8">
        <v>31.897383000000001</v>
      </c>
      <c r="AT8">
        <v>8.1178109999999997</v>
      </c>
      <c r="AU8">
        <v>0</v>
      </c>
      <c r="AV8">
        <v>0</v>
      </c>
      <c r="AW8">
        <v>0</v>
      </c>
      <c r="AX8">
        <v>2.74</v>
      </c>
      <c r="AY8">
        <v>0</v>
      </c>
      <c r="AZ8">
        <v>0</v>
      </c>
      <c r="BA8">
        <f t="shared" si="0"/>
        <v>2911.3852469999997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686.77995699999997</v>
      </c>
      <c r="L9">
        <v>653.15</v>
      </c>
      <c r="M9">
        <v>45</v>
      </c>
      <c r="N9">
        <v>118.125</v>
      </c>
      <c r="O9">
        <v>123.66562500000001</v>
      </c>
      <c r="P9">
        <v>80.625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147.515624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27.3447</v>
      </c>
      <c r="AE9">
        <v>47.470999999999997</v>
      </c>
      <c r="AF9">
        <v>8.8740000000000006</v>
      </c>
      <c r="AG9">
        <v>15.8064</v>
      </c>
      <c r="AH9">
        <v>80.495000000000005</v>
      </c>
      <c r="AI9">
        <v>0</v>
      </c>
      <c r="AJ9">
        <v>0</v>
      </c>
      <c r="AK9">
        <v>51.394500000000001</v>
      </c>
      <c r="AL9">
        <v>58.1</v>
      </c>
      <c r="AM9">
        <v>9.3309999999999995</v>
      </c>
      <c r="AN9">
        <v>0.66954999999999998</v>
      </c>
      <c r="AO9">
        <v>6.1740000000000004</v>
      </c>
      <c r="AP9">
        <v>3.0743999999999998</v>
      </c>
      <c r="AQ9">
        <v>17.388000000000002</v>
      </c>
      <c r="AR9">
        <v>50.231999999999999</v>
      </c>
      <c r="AS9">
        <v>31.897383000000001</v>
      </c>
      <c r="AT9">
        <v>12.560336</v>
      </c>
      <c r="AU9">
        <v>0</v>
      </c>
      <c r="AV9">
        <v>0</v>
      </c>
      <c r="AW9">
        <v>0</v>
      </c>
      <c r="AX9">
        <v>8.61</v>
      </c>
      <c r="AY9">
        <v>0</v>
      </c>
      <c r="AZ9">
        <v>0</v>
      </c>
      <c r="BA9">
        <f t="shared" si="0"/>
        <v>2923.6190729999998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686.77995699999997</v>
      </c>
      <c r="L10">
        <v>653.15</v>
      </c>
      <c r="M10">
        <v>45</v>
      </c>
      <c r="N10">
        <v>118.125</v>
      </c>
      <c r="O10">
        <v>123.66562500000001</v>
      </c>
      <c r="P10">
        <v>80.625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147.515624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27.3447</v>
      </c>
      <c r="AE10">
        <v>47.470999999999997</v>
      </c>
      <c r="AF10">
        <v>8.8740000000000006</v>
      </c>
      <c r="AG10">
        <v>15.8064</v>
      </c>
      <c r="AH10">
        <v>80.495000000000005</v>
      </c>
      <c r="AI10">
        <v>0</v>
      </c>
      <c r="AJ10">
        <v>0</v>
      </c>
      <c r="AK10">
        <v>51.394500000000001</v>
      </c>
      <c r="AL10">
        <v>58.1</v>
      </c>
      <c r="AM10">
        <v>9.3309999999999995</v>
      </c>
      <c r="AN10">
        <v>0.66954999999999998</v>
      </c>
      <c r="AO10">
        <v>6.1740000000000004</v>
      </c>
      <c r="AP10">
        <v>3.0743999999999998</v>
      </c>
      <c r="AQ10">
        <v>16.632000000000001</v>
      </c>
      <c r="AR10">
        <v>50.231999999999999</v>
      </c>
      <c r="AS10">
        <v>31.897383000000001</v>
      </c>
      <c r="AT10">
        <v>10.437412999999999</v>
      </c>
      <c r="AU10">
        <v>0</v>
      </c>
      <c r="AV10">
        <v>0</v>
      </c>
      <c r="AW10">
        <v>0</v>
      </c>
      <c r="AX10">
        <v>8.61</v>
      </c>
      <c r="AY10">
        <v>0</v>
      </c>
      <c r="AZ10">
        <v>0</v>
      </c>
      <c r="BA10">
        <f t="shared" si="0"/>
        <v>2920.7401500000001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653.15</v>
      </c>
      <c r="M11">
        <v>45</v>
      </c>
      <c r="N11">
        <v>118.125</v>
      </c>
      <c r="O11">
        <v>123.66562500000001</v>
      </c>
      <c r="P11">
        <v>80.625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147.515624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18.229800000000001</v>
      </c>
      <c r="AE11">
        <v>45.546500000000002</v>
      </c>
      <c r="AF11">
        <v>8.8740000000000006</v>
      </c>
      <c r="AG11">
        <v>15.8064</v>
      </c>
      <c r="AH11">
        <v>66.290000000000006</v>
      </c>
      <c r="AI11">
        <v>0</v>
      </c>
      <c r="AJ11">
        <v>0</v>
      </c>
      <c r="AK11">
        <v>51.394500000000001</v>
      </c>
      <c r="AL11">
        <v>58.1</v>
      </c>
      <c r="AM11">
        <v>9.3309999999999995</v>
      </c>
      <c r="AN11">
        <v>0.66954999999999998</v>
      </c>
      <c r="AO11">
        <v>6.1740000000000004</v>
      </c>
      <c r="AP11">
        <v>3.0743999999999998</v>
      </c>
      <c r="AQ11">
        <v>16.632000000000001</v>
      </c>
      <c r="AR11">
        <v>50.231999999999999</v>
      </c>
      <c r="AS11">
        <v>31.897383000000001</v>
      </c>
      <c r="AT11">
        <v>13.673508</v>
      </c>
      <c r="AU11">
        <v>0</v>
      </c>
      <c r="AV11">
        <v>0</v>
      </c>
      <c r="AW11">
        <v>0</v>
      </c>
      <c r="AX11">
        <v>8.61</v>
      </c>
      <c r="AY11">
        <v>0</v>
      </c>
      <c r="AZ11">
        <v>0</v>
      </c>
      <c r="BA11">
        <f t="shared" si="0"/>
        <v>2895.7318449999998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653.15</v>
      </c>
      <c r="M12">
        <v>45</v>
      </c>
      <c r="N12">
        <v>118.125</v>
      </c>
      <c r="O12">
        <v>123.66562500000001</v>
      </c>
      <c r="P12">
        <v>80.625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147.515624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18.229800000000001</v>
      </c>
      <c r="AE12">
        <v>45.546500000000002</v>
      </c>
      <c r="AF12">
        <v>8.8740000000000006</v>
      </c>
      <c r="AG12">
        <v>15.8064</v>
      </c>
      <c r="AH12">
        <v>66.290000000000006</v>
      </c>
      <c r="AI12">
        <v>0</v>
      </c>
      <c r="AJ12">
        <v>0</v>
      </c>
      <c r="AK12">
        <v>51.394500000000001</v>
      </c>
      <c r="AL12">
        <v>58.1</v>
      </c>
      <c r="AM12">
        <v>9.3309999999999995</v>
      </c>
      <c r="AN12">
        <v>0.66954999999999998</v>
      </c>
      <c r="AO12">
        <v>6.1740000000000004</v>
      </c>
      <c r="AP12">
        <v>3.0743999999999998</v>
      </c>
      <c r="AQ12">
        <v>16.632000000000001</v>
      </c>
      <c r="AR12">
        <v>50.231999999999999</v>
      </c>
      <c r="AS12">
        <v>31.897383000000001</v>
      </c>
      <c r="AT12">
        <v>10.141548</v>
      </c>
      <c r="AU12">
        <v>0</v>
      </c>
      <c r="AV12">
        <v>0</v>
      </c>
      <c r="AW12">
        <v>0</v>
      </c>
      <c r="AX12">
        <v>8.61</v>
      </c>
      <c r="AY12">
        <v>0</v>
      </c>
      <c r="AZ12">
        <v>0</v>
      </c>
      <c r="BA12">
        <f t="shared" si="0"/>
        <v>2892.199885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677.37109999999996</v>
      </c>
      <c r="L13">
        <v>620.65499999999997</v>
      </c>
      <c r="M13">
        <v>45</v>
      </c>
      <c r="N13">
        <v>118.125</v>
      </c>
      <c r="O13">
        <v>123.66562500000001</v>
      </c>
      <c r="P13">
        <v>80.625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18.229800000000001</v>
      </c>
      <c r="AE13">
        <v>45.546500000000002</v>
      </c>
      <c r="AF13">
        <v>8.8740000000000006</v>
      </c>
      <c r="AG13">
        <v>15.8064</v>
      </c>
      <c r="AH13">
        <v>66.290000000000006</v>
      </c>
      <c r="AI13">
        <v>0</v>
      </c>
      <c r="AJ13">
        <v>0</v>
      </c>
      <c r="AK13">
        <v>51.394500000000001</v>
      </c>
      <c r="AL13">
        <v>58.1</v>
      </c>
      <c r="AM13">
        <v>9.3309999999999995</v>
      </c>
      <c r="AN13">
        <v>0.66954999999999998</v>
      </c>
      <c r="AO13">
        <v>6.1740000000000004</v>
      </c>
      <c r="AP13">
        <v>3.0743999999999998</v>
      </c>
      <c r="AQ13">
        <v>8.3160000000000007</v>
      </c>
      <c r="AR13">
        <v>50.231999999999999</v>
      </c>
      <c r="AS13">
        <v>31.897383000000001</v>
      </c>
      <c r="AT13">
        <v>11.879688</v>
      </c>
      <c r="AU13">
        <v>0</v>
      </c>
      <c r="AV13">
        <v>0</v>
      </c>
      <c r="AW13">
        <v>0</v>
      </c>
      <c r="AX13">
        <v>8.61</v>
      </c>
      <c r="AY13">
        <v>0</v>
      </c>
      <c r="AZ13">
        <v>0</v>
      </c>
      <c r="BA13">
        <f t="shared" si="0"/>
        <v>2843.7181679999999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677.37109999999996</v>
      </c>
      <c r="L14">
        <v>620.65499999999997</v>
      </c>
      <c r="M14">
        <v>45</v>
      </c>
      <c r="N14">
        <v>118.125</v>
      </c>
      <c r="O14">
        <v>123.66562500000001</v>
      </c>
      <c r="P14">
        <v>80.625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18.229800000000001</v>
      </c>
      <c r="AE14">
        <v>45.546500000000002</v>
      </c>
      <c r="AF14">
        <v>8.8740000000000006</v>
      </c>
      <c r="AG14">
        <v>15.8064</v>
      </c>
      <c r="AH14">
        <v>66.290000000000006</v>
      </c>
      <c r="AI14">
        <v>0</v>
      </c>
      <c r="AJ14">
        <v>0</v>
      </c>
      <c r="AK14">
        <v>51.394500000000001</v>
      </c>
      <c r="AL14">
        <v>58.1</v>
      </c>
      <c r="AM14">
        <v>9.3309999999999995</v>
      </c>
      <c r="AN14">
        <v>0.66954999999999998</v>
      </c>
      <c r="AO14">
        <v>6.1740000000000004</v>
      </c>
      <c r="AP14">
        <v>3.0743999999999998</v>
      </c>
      <c r="AQ14">
        <v>0</v>
      </c>
      <c r="AR14">
        <v>50.231999999999999</v>
      </c>
      <c r="AS14">
        <v>31.897383000000001</v>
      </c>
      <c r="AT14">
        <v>14.531250999999999</v>
      </c>
      <c r="AU14">
        <v>0</v>
      </c>
      <c r="AV14">
        <v>0</v>
      </c>
      <c r="AW14">
        <v>0</v>
      </c>
      <c r="AX14">
        <v>8.61</v>
      </c>
      <c r="AY14">
        <v>0</v>
      </c>
      <c r="AZ14">
        <v>0</v>
      </c>
      <c r="BA14">
        <f t="shared" si="0"/>
        <v>2838.053731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677.37109999999996</v>
      </c>
      <c r="L15">
        <v>622.65499999999997</v>
      </c>
      <c r="M15">
        <v>45</v>
      </c>
      <c r="N15">
        <v>118.125</v>
      </c>
      <c r="O15">
        <v>123.66562500000001</v>
      </c>
      <c r="P15">
        <v>80.625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18.229800000000001</v>
      </c>
      <c r="AE15">
        <v>49.436556000000003</v>
      </c>
      <c r="AF15">
        <v>8.8740000000000006</v>
      </c>
      <c r="AG15">
        <v>15.8064</v>
      </c>
      <c r="AH15">
        <v>66.290000000000006</v>
      </c>
      <c r="AI15">
        <v>0</v>
      </c>
      <c r="AJ15">
        <v>0</v>
      </c>
      <c r="AK15">
        <v>51.394500000000001</v>
      </c>
      <c r="AL15">
        <v>58.1</v>
      </c>
      <c r="AM15">
        <v>9.3309999999999995</v>
      </c>
      <c r="AN15">
        <v>0.66954999999999998</v>
      </c>
      <c r="AO15">
        <v>6.1740000000000004</v>
      </c>
      <c r="AP15">
        <v>8.1983999999999995</v>
      </c>
      <c r="AQ15">
        <v>0</v>
      </c>
      <c r="AR15">
        <v>53.543999999999997</v>
      </c>
      <c r="AS15">
        <v>31.897383000000001</v>
      </c>
      <c r="AT15">
        <v>9.4794250000000009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2840.1098610000004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677.37109999999996</v>
      </c>
      <c r="L16">
        <v>622.65499999999997</v>
      </c>
      <c r="M16">
        <v>50</v>
      </c>
      <c r="N16">
        <v>118.125</v>
      </c>
      <c r="O16">
        <v>123.66562500000001</v>
      </c>
      <c r="P16">
        <v>80.625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18.229800000000001</v>
      </c>
      <c r="AE16">
        <v>49.436556000000003</v>
      </c>
      <c r="AF16">
        <v>8.8740000000000006</v>
      </c>
      <c r="AG16">
        <v>15.8064</v>
      </c>
      <c r="AH16">
        <v>66.290000000000006</v>
      </c>
      <c r="AI16">
        <v>0</v>
      </c>
      <c r="AJ16">
        <v>0</v>
      </c>
      <c r="AK16">
        <v>51.394500000000001</v>
      </c>
      <c r="AL16">
        <v>58.1</v>
      </c>
      <c r="AM16">
        <v>9.3309999999999995</v>
      </c>
      <c r="AN16">
        <v>0.66954999999999998</v>
      </c>
      <c r="AO16">
        <v>6.1740000000000004</v>
      </c>
      <c r="AP16">
        <v>8.1983999999999995</v>
      </c>
      <c r="AQ16">
        <v>0</v>
      </c>
      <c r="AR16">
        <v>53.543999999999997</v>
      </c>
      <c r="AS16">
        <v>31.897383000000001</v>
      </c>
      <c r="AT16">
        <v>14.281539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2849.9119750000004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677.37109999999996</v>
      </c>
      <c r="L17">
        <v>621.65499999999997</v>
      </c>
      <c r="M17">
        <v>45</v>
      </c>
      <c r="N17">
        <v>118.125</v>
      </c>
      <c r="O17">
        <v>123.66562500000001</v>
      </c>
      <c r="P17">
        <v>80.625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18.229800000000001</v>
      </c>
      <c r="AE17">
        <v>49.436556000000003</v>
      </c>
      <c r="AF17">
        <v>8.8740000000000006</v>
      </c>
      <c r="AG17">
        <v>15.8064</v>
      </c>
      <c r="AH17">
        <v>66.290000000000006</v>
      </c>
      <c r="AI17">
        <v>0</v>
      </c>
      <c r="AJ17">
        <v>0</v>
      </c>
      <c r="AK17">
        <v>51.394500000000001</v>
      </c>
      <c r="AL17">
        <v>58.1</v>
      </c>
      <c r="AM17">
        <v>9.3309999999999995</v>
      </c>
      <c r="AN17">
        <v>0.66954999999999998</v>
      </c>
      <c r="AO17">
        <v>6.1740000000000004</v>
      </c>
      <c r="AP17">
        <v>8.1983999999999995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2844.6272360000003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677.37109999999996</v>
      </c>
      <c r="L18">
        <v>621.65499999999997</v>
      </c>
      <c r="M18">
        <v>45</v>
      </c>
      <c r="N18">
        <v>118.125</v>
      </c>
      <c r="O18">
        <v>123.66562500000001</v>
      </c>
      <c r="P18">
        <v>80.625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18.229800000000001</v>
      </c>
      <c r="AE18">
        <v>49.436556000000003</v>
      </c>
      <c r="AF18">
        <v>8.8740000000000006</v>
      </c>
      <c r="AG18">
        <v>15.8064</v>
      </c>
      <c r="AH18">
        <v>66.290000000000006</v>
      </c>
      <c r="AI18">
        <v>0</v>
      </c>
      <c r="AJ18">
        <v>0</v>
      </c>
      <c r="AK18">
        <v>51.394500000000001</v>
      </c>
      <c r="AL18">
        <v>58.1</v>
      </c>
      <c r="AM18">
        <v>9.3309999999999995</v>
      </c>
      <c r="AN18">
        <v>0.66954999999999998</v>
      </c>
      <c r="AO18">
        <v>6.1740000000000004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2839.503236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555.35320000000002</v>
      </c>
      <c r="L19">
        <v>617.65499999999997</v>
      </c>
      <c r="M19">
        <v>45</v>
      </c>
      <c r="N19">
        <v>118.125</v>
      </c>
      <c r="O19">
        <v>123.66562500000001</v>
      </c>
      <c r="P19">
        <v>81.375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18.229800000000001</v>
      </c>
      <c r="AE19">
        <v>49.436556000000003</v>
      </c>
      <c r="AF19">
        <v>8.8740000000000006</v>
      </c>
      <c r="AG19">
        <v>15.8064</v>
      </c>
      <c r="AH19">
        <v>80.495000000000005</v>
      </c>
      <c r="AI19">
        <v>0</v>
      </c>
      <c r="AJ19">
        <v>0</v>
      </c>
      <c r="AK19">
        <v>51.394500000000001</v>
      </c>
      <c r="AL19">
        <v>58.1</v>
      </c>
      <c r="AM19">
        <v>0</v>
      </c>
      <c r="AN19">
        <v>0.66954999999999998</v>
      </c>
      <c r="AO19">
        <v>6.1740000000000004</v>
      </c>
      <c r="AP19">
        <v>3.0743999999999998</v>
      </c>
      <c r="AQ19">
        <v>6.4260000000000002</v>
      </c>
      <c r="AR19">
        <v>50.231999999999999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2722.2233359999996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551.05319999999995</v>
      </c>
      <c r="L20">
        <v>616.65499999999997</v>
      </c>
      <c r="M20">
        <v>45</v>
      </c>
      <c r="N20">
        <v>118.125</v>
      </c>
      <c r="O20">
        <v>123.66562500000001</v>
      </c>
      <c r="P20">
        <v>81.375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18.229800000000001</v>
      </c>
      <c r="AE20">
        <v>49.436556000000003</v>
      </c>
      <c r="AF20">
        <v>8.8740000000000006</v>
      </c>
      <c r="AG20">
        <v>15.8064</v>
      </c>
      <c r="AH20">
        <v>80.495000000000005</v>
      </c>
      <c r="AI20">
        <v>0</v>
      </c>
      <c r="AJ20">
        <v>0</v>
      </c>
      <c r="AK20">
        <v>51.394500000000001</v>
      </c>
      <c r="AL20">
        <v>58.1</v>
      </c>
      <c r="AM20">
        <v>0</v>
      </c>
      <c r="AN20">
        <v>0.66954999999999998</v>
      </c>
      <c r="AO20">
        <v>6.1740000000000004</v>
      </c>
      <c r="AP20">
        <v>3.0743999999999998</v>
      </c>
      <c r="AQ20">
        <v>8.3160000000000007</v>
      </c>
      <c r="AR20">
        <v>50.231999999999999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2718.8133359999997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543.7432</v>
      </c>
      <c r="L21">
        <v>625.65499999999997</v>
      </c>
      <c r="M21">
        <v>45</v>
      </c>
      <c r="N21">
        <v>118.125</v>
      </c>
      <c r="O21">
        <v>123.66562500000001</v>
      </c>
      <c r="P21">
        <v>81.375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147.515624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18.229800000000001</v>
      </c>
      <c r="AE21">
        <v>49.436556000000003</v>
      </c>
      <c r="AF21">
        <v>8.8740000000000006</v>
      </c>
      <c r="AG21">
        <v>15.8064</v>
      </c>
      <c r="AH21">
        <v>80.495000000000005</v>
      </c>
      <c r="AI21">
        <v>0</v>
      </c>
      <c r="AJ21">
        <v>0</v>
      </c>
      <c r="AK21">
        <v>51.394500000000001</v>
      </c>
      <c r="AL21">
        <v>58.1</v>
      </c>
      <c r="AM21">
        <v>0</v>
      </c>
      <c r="AN21">
        <v>0.66954999999999998</v>
      </c>
      <c r="AO21">
        <v>6.1740000000000004</v>
      </c>
      <c r="AP21">
        <v>3.0743999999999998</v>
      </c>
      <c r="AQ21">
        <v>16.632000000000001</v>
      </c>
      <c r="AR21">
        <v>50.231999999999999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2727.9874359999999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492.57319999999999</v>
      </c>
      <c r="L22">
        <v>625.65499999999997</v>
      </c>
      <c r="M22">
        <v>45</v>
      </c>
      <c r="N22">
        <v>118.125</v>
      </c>
      <c r="O22">
        <v>123.66562500000001</v>
      </c>
      <c r="P22">
        <v>81.375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147.515624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18.229800000000001</v>
      </c>
      <c r="AE22">
        <v>49.436556000000003</v>
      </c>
      <c r="AF22">
        <v>8.8740000000000006</v>
      </c>
      <c r="AG22">
        <v>15.8064</v>
      </c>
      <c r="AH22">
        <v>80.495000000000005</v>
      </c>
      <c r="AI22">
        <v>0</v>
      </c>
      <c r="AJ22">
        <v>0</v>
      </c>
      <c r="AK22">
        <v>51.394500000000001</v>
      </c>
      <c r="AL22">
        <v>58.1</v>
      </c>
      <c r="AM22">
        <v>0</v>
      </c>
      <c r="AN22">
        <v>0.66954999999999998</v>
      </c>
      <c r="AO22">
        <v>6.1740000000000004</v>
      </c>
      <c r="AP22">
        <v>3.0743999999999998</v>
      </c>
      <c r="AQ22">
        <v>26.838000000000001</v>
      </c>
      <c r="AR22">
        <v>50.231999999999999</v>
      </c>
      <c r="AS22">
        <v>31.897383000000001</v>
      </c>
      <c r="AT22">
        <v>13.999965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2686.026601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535.31320000000005</v>
      </c>
      <c r="L23">
        <v>627.65499999999997</v>
      </c>
      <c r="M23">
        <v>45</v>
      </c>
      <c r="N23">
        <v>118.125</v>
      </c>
      <c r="O23">
        <v>123.66562500000001</v>
      </c>
      <c r="P23">
        <v>81.375</v>
      </c>
      <c r="Q23">
        <v>10.56</v>
      </c>
      <c r="R23">
        <v>42.390099999999997</v>
      </c>
      <c r="S23">
        <v>26.390910000000002</v>
      </c>
      <c r="T23">
        <v>0</v>
      </c>
      <c r="U23">
        <v>418.77</v>
      </c>
      <c r="V23">
        <v>14.25</v>
      </c>
      <c r="W23">
        <v>34.799309999999998</v>
      </c>
      <c r="X23">
        <v>147.515624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8.8740000000000006</v>
      </c>
      <c r="AG23">
        <v>15.8064</v>
      </c>
      <c r="AH23">
        <v>80.495000000000005</v>
      </c>
      <c r="AI23">
        <v>0</v>
      </c>
      <c r="AJ23">
        <v>0</v>
      </c>
      <c r="AK23">
        <v>51.394500000000001</v>
      </c>
      <c r="AL23">
        <v>58.1</v>
      </c>
      <c r="AM23">
        <v>0</v>
      </c>
      <c r="AN23">
        <v>0.66954999999999998</v>
      </c>
      <c r="AO23">
        <v>6.1740000000000004</v>
      </c>
      <c r="AP23">
        <v>3.0743999999999998</v>
      </c>
      <c r="AQ23">
        <v>26.838000000000001</v>
      </c>
      <c r="AR23">
        <v>53.543999999999997</v>
      </c>
      <c r="AS23">
        <v>31.897383000000001</v>
      </c>
      <c r="AT23">
        <v>13.5136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2733.5930460000004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537.55319999999995</v>
      </c>
      <c r="L24">
        <v>631.65499999999997</v>
      </c>
      <c r="M24">
        <v>45</v>
      </c>
      <c r="N24">
        <v>118.125</v>
      </c>
      <c r="O24">
        <v>123.66562500000001</v>
      </c>
      <c r="P24">
        <v>81.375</v>
      </c>
      <c r="Q24">
        <v>10.56</v>
      </c>
      <c r="R24">
        <v>42.390099999999997</v>
      </c>
      <c r="S24">
        <v>26.390910000000002</v>
      </c>
      <c r="T24">
        <v>0</v>
      </c>
      <c r="U24">
        <v>418.77</v>
      </c>
      <c r="V24">
        <v>14.25</v>
      </c>
      <c r="W24">
        <v>34.799309999999998</v>
      </c>
      <c r="X24">
        <v>147.515624</v>
      </c>
      <c r="Y24">
        <v>0</v>
      </c>
      <c r="Z24">
        <v>6.5537999999999998</v>
      </c>
      <c r="AA24">
        <v>0</v>
      </c>
      <c r="AB24">
        <v>39.510120000000001</v>
      </c>
      <c r="AC24">
        <v>29.062808</v>
      </c>
      <c r="AD24">
        <v>18.229800000000001</v>
      </c>
      <c r="AE24">
        <v>49.436556000000003</v>
      </c>
      <c r="AF24">
        <v>8.8740000000000006</v>
      </c>
      <c r="AG24">
        <v>15.8064</v>
      </c>
      <c r="AH24">
        <v>80.495000000000005</v>
      </c>
      <c r="AI24">
        <v>0</v>
      </c>
      <c r="AJ24">
        <v>0</v>
      </c>
      <c r="AK24">
        <v>51.394500000000001</v>
      </c>
      <c r="AL24">
        <v>58.1</v>
      </c>
      <c r="AM24">
        <v>0</v>
      </c>
      <c r="AN24">
        <v>0.66954999999999998</v>
      </c>
      <c r="AO24">
        <v>6.1740000000000004</v>
      </c>
      <c r="AP24">
        <v>3.0743999999999998</v>
      </c>
      <c r="AQ24">
        <v>26.838000000000001</v>
      </c>
      <c r="AR24">
        <v>53.543999999999997</v>
      </c>
      <c r="AS24">
        <v>31.897383000000001</v>
      </c>
      <c r="AT24">
        <v>12.36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2724.6300860000001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517.57320000000004</v>
      </c>
      <c r="L25">
        <v>626.65499999999997</v>
      </c>
      <c r="M25">
        <v>45</v>
      </c>
      <c r="N25">
        <v>118.125</v>
      </c>
      <c r="O25">
        <v>123.66562500000001</v>
      </c>
      <c r="P25">
        <v>81.375</v>
      </c>
      <c r="Q25">
        <v>10.56</v>
      </c>
      <c r="R25">
        <v>42.390099999999997</v>
      </c>
      <c r="S25">
        <v>26.390910000000002</v>
      </c>
      <c r="T25">
        <v>0</v>
      </c>
      <c r="U25">
        <v>418.77</v>
      </c>
      <c r="V25">
        <v>14.25</v>
      </c>
      <c r="W25">
        <v>34.799309999999998</v>
      </c>
      <c r="X25">
        <v>147.515624</v>
      </c>
      <c r="Y25">
        <v>0</v>
      </c>
      <c r="Z25">
        <v>13.1076</v>
      </c>
      <c r="AA25">
        <v>0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8.8740000000000006</v>
      </c>
      <c r="AG25">
        <v>15.8064</v>
      </c>
      <c r="AH25">
        <v>80.495000000000005</v>
      </c>
      <c r="AI25">
        <v>2.5459999999999998</v>
      </c>
      <c r="AJ25">
        <v>0</v>
      </c>
      <c r="AK25">
        <v>51.394500000000001</v>
      </c>
      <c r="AL25">
        <v>58.1</v>
      </c>
      <c r="AM25">
        <v>0</v>
      </c>
      <c r="AN25">
        <v>0.66954999999999998</v>
      </c>
      <c r="AO25">
        <v>6.1740000000000004</v>
      </c>
      <c r="AP25">
        <v>8.1983999999999995</v>
      </c>
      <c r="AQ25">
        <v>26.838000000000001</v>
      </c>
      <c r="AR25">
        <v>53.543999999999997</v>
      </c>
      <c r="AS25">
        <v>31.897383000000001</v>
      </c>
      <c r="AT25">
        <v>12.36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2713.8738859999999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475.96319999999997</v>
      </c>
      <c r="L26">
        <v>627.65499999999997</v>
      </c>
      <c r="M26">
        <v>45</v>
      </c>
      <c r="N26">
        <v>118.125</v>
      </c>
      <c r="O26">
        <v>123.66562500000001</v>
      </c>
      <c r="P26">
        <v>81.375</v>
      </c>
      <c r="Q26">
        <v>10.56</v>
      </c>
      <c r="R26">
        <v>42.390099999999997</v>
      </c>
      <c r="S26">
        <v>26.390910000000002</v>
      </c>
      <c r="T26">
        <v>0</v>
      </c>
      <c r="U26">
        <v>418.77</v>
      </c>
      <c r="V26">
        <v>14.25</v>
      </c>
      <c r="W26">
        <v>34.799309999999998</v>
      </c>
      <c r="X26">
        <v>147.515624</v>
      </c>
      <c r="Y26">
        <v>0</v>
      </c>
      <c r="Z26">
        <v>13.1076</v>
      </c>
      <c r="AA26">
        <v>0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8.8740000000000006</v>
      </c>
      <c r="AG26">
        <v>15.8064</v>
      </c>
      <c r="AH26">
        <v>80.495000000000005</v>
      </c>
      <c r="AI26">
        <v>3.819</v>
      </c>
      <c r="AJ26">
        <v>0</v>
      </c>
      <c r="AK26">
        <v>51.394500000000001</v>
      </c>
      <c r="AL26">
        <v>58.1</v>
      </c>
      <c r="AM26">
        <v>0</v>
      </c>
      <c r="AN26">
        <v>0.66954999999999998</v>
      </c>
      <c r="AO26">
        <v>6.1740000000000004</v>
      </c>
      <c r="AP26">
        <v>8.1983999999999995</v>
      </c>
      <c r="AQ26">
        <v>26.838000000000001</v>
      </c>
      <c r="AR26">
        <v>53.543999999999997</v>
      </c>
      <c r="AS26">
        <v>31.897383000000001</v>
      </c>
      <c r="AT26">
        <v>12.36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2674.5368859999999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509.32319999999999</v>
      </c>
      <c r="L27">
        <v>627.65499999999997</v>
      </c>
      <c r="M27">
        <v>45</v>
      </c>
      <c r="N27">
        <v>118.125</v>
      </c>
      <c r="O27">
        <v>123.66562500000001</v>
      </c>
      <c r="P27">
        <v>81.375</v>
      </c>
      <c r="Q27">
        <v>10.56</v>
      </c>
      <c r="R27">
        <v>35.808</v>
      </c>
      <c r="S27">
        <v>26.390910000000002</v>
      </c>
      <c r="T27">
        <v>0</v>
      </c>
      <c r="U27">
        <v>418.77</v>
      </c>
      <c r="V27">
        <v>14.25</v>
      </c>
      <c r="W27">
        <v>34.799309999999998</v>
      </c>
      <c r="X27">
        <v>147.515624</v>
      </c>
      <c r="Y27">
        <v>0</v>
      </c>
      <c r="Z27">
        <v>13.1076</v>
      </c>
      <c r="AA27">
        <v>0</v>
      </c>
      <c r="AB27">
        <v>39.510120000000001</v>
      </c>
      <c r="AC27">
        <v>29.062808</v>
      </c>
      <c r="AD27">
        <v>18.229800000000001</v>
      </c>
      <c r="AE27">
        <v>49.436556000000003</v>
      </c>
      <c r="AF27">
        <v>8.8740000000000006</v>
      </c>
      <c r="AG27">
        <v>15.8064</v>
      </c>
      <c r="AH27">
        <v>80.495000000000005</v>
      </c>
      <c r="AI27">
        <v>7.6379999999999999</v>
      </c>
      <c r="AJ27">
        <v>0</v>
      </c>
      <c r="AK27">
        <v>51.394500000000001</v>
      </c>
      <c r="AL27">
        <v>58.1</v>
      </c>
      <c r="AM27">
        <v>0</v>
      </c>
      <c r="AN27">
        <v>0.66954999999999998</v>
      </c>
      <c r="AO27">
        <v>6.468</v>
      </c>
      <c r="AP27">
        <v>3.0743999999999998</v>
      </c>
      <c r="AQ27">
        <v>26.838000000000001</v>
      </c>
      <c r="AR27">
        <v>50.231999999999999</v>
      </c>
      <c r="AS27">
        <v>33.091920000000002</v>
      </c>
      <c r="AT27">
        <v>12.36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2700.9663229999996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491.33319999999998</v>
      </c>
      <c r="L28">
        <v>626.65499999999997</v>
      </c>
      <c r="M28">
        <v>45</v>
      </c>
      <c r="N28">
        <v>118.125</v>
      </c>
      <c r="O28">
        <v>123.66562500000001</v>
      </c>
      <c r="P28">
        <v>81.375</v>
      </c>
      <c r="Q28">
        <v>10.56</v>
      </c>
      <c r="R28">
        <v>35.808</v>
      </c>
      <c r="S28">
        <v>26.390910000000002</v>
      </c>
      <c r="T28">
        <v>0</v>
      </c>
      <c r="U28">
        <v>418.77</v>
      </c>
      <c r="V28">
        <v>14.25</v>
      </c>
      <c r="W28">
        <v>34.799309999999998</v>
      </c>
      <c r="X28">
        <v>147.515624</v>
      </c>
      <c r="Y28">
        <v>0</v>
      </c>
      <c r="Z28">
        <v>13.1076</v>
      </c>
      <c r="AA28">
        <v>0</v>
      </c>
      <c r="AB28">
        <v>39.510120000000001</v>
      </c>
      <c r="AC28">
        <v>29.062808</v>
      </c>
      <c r="AD28">
        <v>18.229800000000001</v>
      </c>
      <c r="AE28">
        <v>49.436556000000003</v>
      </c>
      <c r="AF28">
        <v>8.8740000000000006</v>
      </c>
      <c r="AG28">
        <v>15.8064</v>
      </c>
      <c r="AH28">
        <v>80.495000000000005</v>
      </c>
      <c r="AI28">
        <v>49.646999999999998</v>
      </c>
      <c r="AJ28">
        <v>0</v>
      </c>
      <c r="AK28">
        <v>51.394500000000001</v>
      </c>
      <c r="AL28">
        <v>58.1</v>
      </c>
      <c r="AM28">
        <v>0</v>
      </c>
      <c r="AN28">
        <v>0.66954999999999998</v>
      </c>
      <c r="AO28">
        <v>6.468</v>
      </c>
      <c r="AP28">
        <v>3.0743999999999998</v>
      </c>
      <c r="AQ28">
        <v>26.838000000000001</v>
      </c>
      <c r="AR28">
        <v>50.231999999999999</v>
      </c>
      <c r="AS28">
        <v>33.091920000000002</v>
      </c>
      <c r="AT28">
        <v>12.36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2723.9853229999999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489.3732</v>
      </c>
      <c r="L29">
        <v>633.65499999999997</v>
      </c>
      <c r="M29">
        <v>45</v>
      </c>
      <c r="N29">
        <v>118.125</v>
      </c>
      <c r="O29">
        <v>123.66562500000001</v>
      </c>
      <c r="P29">
        <v>81.375</v>
      </c>
      <c r="Q29">
        <v>10.56</v>
      </c>
      <c r="R29">
        <v>35.808</v>
      </c>
      <c r="S29">
        <v>26.390910000000002</v>
      </c>
      <c r="T29">
        <v>0</v>
      </c>
      <c r="U29">
        <v>418.77</v>
      </c>
      <c r="V29">
        <v>14.25</v>
      </c>
      <c r="W29">
        <v>34.799309999999998</v>
      </c>
      <c r="X29">
        <v>147.515624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8.8740000000000006</v>
      </c>
      <c r="AG29">
        <v>15.8064</v>
      </c>
      <c r="AH29">
        <v>80.495000000000005</v>
      </c>
      <c r="AI29">
        <v>49.646999999999998</v>
      </c>
      <c r="AJ29">
        <v>0</v>
      </c>
      <c r="AK29">
        <v>51.394500000000001</v>
      </c>
      <c r="AL29">
        <v>80.177999999999997</v>
      </c>
      <c r="AM29">
        <v>0</v>
      </c>
      <c r="AN29">
        <v>0.66954999999999998</v>
      </c>
      <c r="AO29">
        <v>6.468</v>
      </c>
      <c r="AP29">
        <v>3.0743999999999998</v>
      </c>
      <c r="AQ29">
        <v>26.838000000000001</v>
      </c>
      <c r="AR29">
        <v>50.231999999999999</v>
      </c>
      <c r="AS29">
        <v>33.091920000000002</v>
      </c>
      <c r="AT29">
        <v>12.36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2751.1033229999998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360</v>
      </c>
      <c r="L30">
        <v>633.65499999999997</v>
      </c>
      <c r="M30">
        <v>45</v>
      </c>
      <c r="N30">
        <v>118.125</v>
      </c>
      <c r="O30">
        <v>123.66562500000001</v>
      </c>
      <c r="P30">
        <v>81.375</v>
      </c>
      <c r="Q30">
        <v>10.56</v>
      </c>
      <c r="R30">
        <v>35.808</v>
      </c>
      <c r="S30">
        <v>26.390910000000002</v>
      </c>
      <c r="T30">
        <v>0</v>
      </c>
      <c r="U30">
        <v>418.77</v>
      </c>
      <c r="V30">
        <v>14.25</v>
      </c>
      <c r="W30">
        <v>34.799309999999998</v>
      </c>
      <c r="X30">
        <v>147.515624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15.8064</v>
      </c>
      <c r="AH30">
        <v>80.495000000000005</v>
      </c>
      <c r="AI30">
        <v>49.646999999999998</v>
      </c>
      <c r="AJ30">
        <v>0</v>
      </c>
      <c r="AK30">
        <v>51.394500000000001</v>
      </c>
      <c r="AL30">
        <v>80.177999999999997</v>
      </c>
      <c r="AM30">
        <v>0</v>
      </c>
      <c r="AN30">
        <v>0.66954999999999998</v>
      </c>
      <c r="AO30">
        <v>6.468</v>
      </c>
      <c r="AP30">
        <v>3.0743999999999998</v>
      </c>
      <c r="AQ30">
        <v>26.838000000000001</v>
      </c>
      <c r="AR30">
        <v>50.231999999999999</v>
      </c>
      <c r="AS30">
        <v>33.091920000000002</v>
      </c>
      <c r="AT30">
        <v>12.36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2621.7301229999998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426.45</v>
      </c>
      <c r="L31">
        <v>612.03819999999996</v>
      </c>
      <c r="M31">
        <v>45</v>
      </c>
      <c r="N31">
        <v>118.125</v>
      </c>
      <c r="O31">
        <v>123.66562500000001</v>
      </c>
      <c r="P31">
        <v>81.375</v>
      </c>
      <c r="Q31">
        <v>10.56</v>
      </c>
      <c r="R31">
        <v>35.808</v>
      </c>
      <c r="S31">
        <v>26.390910000000002</v>
      </c>
      <c r="T31">
        <v>0</v>
      </c>
      <c r="U31">
        <v>418.77</v>
      </c>
      <c r="V31">
        <v>14.25</v>
      </c>
      <c r="W31">
        <v>34.799309999999998</v>
      </c>
      <c r="X31">
        <v>147.515624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15.8064</v>
      </c>
      <c r="AH31">
        <v>80.495000000000005</v>
      </c>
      <c r="AI31">
        <v>49.646999999999998</v>
      </c>
      <c r="AJ31">
        <v>0</v>
      </c>
      <c r="AK31">
        <v>51.394500000000001</v>
      </c>
      <c r="AL31">
        <v>80.177999999999997</v>
      </c>
      <c r="AM31">
        <v>0</v>
      </c>
      <c r="AN31">
        <v>0.66954999999999998</v>
      </c>
      <c r="AO31">
        <v>6.468</v>
      </c>
      <c r="AP31">
        <v>3.0743999999999998</v>
      </c>
      <c r="AQ31">
        <v>26.838000000000001</v>
      </c>
      <c r="AR31">
        <v>50.231999999999999</v>
      </c>
      <c r="AS31">
        <v>31.897383000000001</v>
      </c>
      <c r="AT31">
        <v>12.36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2665.368786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438.68</v>
      </c>
      <c r="L32">
        <v>501.03820000000002</v>
      </c>
      <c r="M32">
        <v>45</v>
      </c>
      <c r="N32">
        <v>118.125</v>
      </c>
      <c r="O32">
        <v>123.66562500000001</v>
      </c>
      <c r="P32">
        <v>81.375</v>
      </c>
      <c r="Q32">
        <v>10.56</v>
      </c>
      <c r="R32">
        <v>35.808</v>
      </c>
      <c r="S32">
        <v>26.390910000000002</v>
      </c>
      <c r="T32">
        <v>0</v>
      </c>
      <c r="U32">
        <v>418.77</v>
      </c>
      <c r="V32">
        <v>14.25</v>
      </c>
      <c r="W32">
        <v>34.799309999999998</v>
      </c>
      <c r="X32">
        <v>147.515624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15.8064</v>
      </c>
      <c r="AH32">
        <v>80.495000000000005</v>
      </c>
      <c r="AI32">
        <v>49.646999999999998</v>
      </c>
      <c r="AJ32">
        <v>0</v>
      </c>
      <c r="AK32">
        <v>51.394500000000001</v>
      </c>
      <c r="AL32">
        <v>80.177999999999997</v>
      </c>
      <c r="AM32">
        <v>0</v>
      </c>
      <c r="AN32">
        <v>0.66954999999999998</v>
      </c>
      <c r="AO32">
        <v>6.468</v>
      </c>
      <c r="AP32">
        <v>3.0743999999999998</v>
      </c>
      <c r="AQ32">
        <v>17.891999999999999</v>
      </c>
      <c r="AR32">
        <v>50.231999999999999</v>
      </c>
      <c r="AS32">
        <v>31.897383000000001</v>
      </c>
      <c r="AT32">
        <v>12.36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2557.6527860000001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428.86</v>
      </c>
      <c r="L33">
        <v>351.03820000000002</v>
      </c>
      <c r="M33">
        <v>60</v>
      </c>
      <c r="N33">
        <v>118.125</v>
      </c>
      <c r="O33">
        <v>123.66562500000001</v>
      </c>
      <c r="P33">
        <v>81.375</v>
      </c>
      <c r="Q33">
        <v>8.8778000000000006</v>
      </c>
      <c r="R33">
        <v>35.808</v>
      </c>
      <c r="S33">
        <v>13.63503</v>
      </c>
      <c r="T33">
        <v>0</v>
      </c>
      <c r="U33">
        <v>418.77</v>
      </c>
      <c r="V33">
        <v>14.25</v>
      </c>
      <c r="W33">
        <v>34.799309999999998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15.8064</v>
      </c>
      <c r="AH33">
        <v>80.495000000000005</v>
      </c>
      <c r="AI33">
        <v>49.646999999999998</v>
      </c>
      <c r="AJ33">
        <v>0</v>
      </c>
      <c r="AK33">
        <v>51.394500000000001</v>
      </c>
      <c r="AL33">
        <v>80.177999999999997</v>
      </c>
      <c r="AM33">
        <v>0</v>
      </c>
      <c r="AN33">
        <v>0.66954999999999998</v>
      </c>
      <c r="AO33">
        <v>6.468</v>
      </c>
      <c r="AP33">
        <v>3.0743999999999998</v>
      </c>
      <c r="AQ33">
        <v>17.891999999999999</v>
      </c>
      <c r="AR33">
        <v>50.231999999999999</v>
      </c>
      <c r="AS33">
        <v>31.897383000000001</v>
      </c>
      <c r="AT33">
        <v>14.007999999999999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2400.0427059999997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381.36</v>
      </c>
      <c r="L34">
        <v>351.03820000000002</v>
      </c>
      <c r="M34">
        <v>70</v>
      </c>
      <c r="N34">
        <v>118.125</v>
      </c>
      <c r="O34">
        <v>123.66562500000001</v>
      </c>
      <c r="P34">
        <v>81.375</v>
      </c>
      <c r="Q34">
        <v>8.8778000000000006</v>
      </c>
      <c r="R34">
        <v>35.808</v>
      </c>
      <c r="S34">
        <v>13.63503</v>
      </c>
      <c r="T34">
        <v>0</v>
      </c>
      <c r="U34">
        <v>418.77</v>
      </c>
      <c r="V34">
        <v>14.25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15.8064</v>
      </c>
      <c r="AH34">
        <v>80.495000000000005</v>
      </c>
      <c r="AI34">
        <v>7.6379999999999999</v>
      </c>
      <c r="AJ34">
        <v>0</v>
      </c>
      <c r="AK34">
        <v>51.394500000000001</v>
      </c>
      <c r="AL34">
        <v>80.177999999999997</v>
      </c>
      <c r="AM34">
        <v>0</v>
      </c>
      <c r="AN34">
        <v>0.66954999999999998</v>
      </c>
      <c r="AO34">
        <v>6.468</v>
      </c>
      <c r="AP34">
        <v>3.0743999999999998</v>
      </c>
      <c r="AQ34">
        <v>17.891999999999999</v>
      </c>
      <c r="AR34">
        <v>50.231999999999999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2321.5225059999998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442.4</v>
      </c>
      <c r="L35">
        <v>351.03820000000002</v>
      </c>
      <c r="M35">
        <v>45</v>
      </c>
      <c r="N35">
        <v>118.125</v>
      </c>
      <c r="O35">
        <v>123.66562500000001</v>
      </c>
      <c r="P35">
        <v>81.375</v>
      </c>
      <c r="Q35">
        <v>8.8778000000000006</v>
      </c>
      <c r="R35">
        <v>29.094000000000001</v>
      </c>
      <c r="S35">
        <v>13.63503</v>
      </c>
      <c r="T35">
        <v>0</v>
      </c>
      <c r="U35">
        <v>418.77</v>
      </c>
      <c r="V35">
        <v>14.25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18.229800000000001</v>
      </c>
      <c r="AE35">
        <v>45.546500000000002</v>
      </c>
      <c r="AF35">
        <v>8.8740000000000006</v>
      </c>
      <c r="AG35">
        <v>15.8064</v>
      </c>
      <c r="AH35">
        <v>80.495000000000005</v>
      </c>
      <c r="AI35">
        <v>2.5459999999999998</v>
      </c>
      <c r="AJ35">
        <v>0</v>
      </c>
      <c r="AK35">
        <v>51.394500000000001</v>
      </c>
      <c r="AL35">
        <v>46.48</v>
      </c>
      <c r="AM35">
        <v>0</v>
      </c>
      <c r="AN35">
        <v>0.66954999999999998</v>
      </c>
      <c r="AO35">
        <v>6.468</v>
      </c>
      <c r="AP35">
        <v>3.0743999999999998</v>
      </c>
      <c r="AQ35">
        <v>17.891999999999999</v>
      </c>
      <c r="AR35">
        <v>50.231999999999999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2308.1684499999997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429.36</v>
      </c>
      <c r="L36">
        <v>351.03820000000002</v>
      </c>
      <c r="M36">
        <v>45</v>
      </c>
      <c r="N36">
        <v>118.125</v>
      </c>
      <c r="O36">
        <v>123.66562500000001</v>
      </c>
      <c r="P36">
        <v>81.375</v>
      </c>
      <c r="Q36">
        <v>8.8778000000000006</v>
      </c>
      <c r="R36">
        <v>29.094000000000001</v>
      </c>
      <c r="S36">
        <v>13.63503</v>
      </c>
      <c r="T36">
        <v>0</v>
      </c>
      <c r="U36">
        <v>418.77</v>
      </c>
      <c r="V36">
        <v>14.25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18.229800000000001</v>
      </c>
      <c r="AE36">
        <v>45.546500000000002</v>
      </c>
      <c r="AF36">
        <v>8.8740000000000006</v>
      </c>
      <c r="AG36">
        <v>15.8064</v>
      </c>
      <c r="AH36">
        <v>80.495000000000005</v>
      </c>
      <c r="AI36">
        <v>0</v>
      </c>
      <c r="AJ36">
        <v>0</v>
      </c>
      <c r="AK36">
        <v>51.394500000000001</v>
      </c>
      <c r="AL36">
        <v>46.48</v>
      </c>
      <c r="AM36">
        <v>0</v>
      </c>
      <c r="AN36">
        <v>0.66954999999999998</v>
      </c>
      <c r="AO36">
        <v>6.468</v>
      </c>
      <c r="AP36">
        <v>3.0743999999999998</v>
      </c>
      <c r="AQ36">
        <v>17.891999999999999</v>
      </c>
      <c r="AR36">
        <v>50.231999999999999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2292.5824499999999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416.52</v>
      </c>
      <c r="L37">
        <v>351.03820000000002</v>
      </c>
      <c r="M37">
        <v>45</v>
      </c>
      <c r="N37">
        <v>118.125</v>
      </c>
      <c r="O37">
        <v>123.66562500000001</v>
      </c>
      <c r="P37">
        <v>81.375</v>
      </c>
      <c r="Q37">
        <v>8.8778000000000006</v>
      </c>
      <c r="R37">
        <v>29.094000000000001</v>
      </c>
      <c r="S37">
        <v>13.63503</v>
      </c>
      <c r="T37">
        <v>0</v>
      </c>
      <c r="U37">
        <v>418.77</v>
      </c>
      <c r="V37">
        <v>14.25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18.229800000000001</v>
      </c>
      <c r="AE37">
        <v>45.546500000000002</v>
      </c>
      <c r="AF37">
        <v>8.8740000000000006</v>
      </c>
      <c r="AG37">
        <v>15.8064</v>
      </c>
      <c r="AH37">
        <v>80.495000000000005</v>
      </c>
      <c r="AI37">
        <v>0</v>
      </c>
      <c r="AJ37">
        <v>0</v>
      </c>
      <c r="AK37">
        <v>51.394500000000001</v>
      </c>
      <c r="AL37">
        <v>46.48</v>
      </c>
      <c r="AM37">
        <v>0</v>
      </c>
      <c r="AN37">
        <v>0.66954999999999998</v>
      </c>
      <c r="AO37">
        <v>6.468</v>
      </c>
      <c r="AP37">
        <v>3.0743999999999998</v>
      </c>
      <c r="AQ37">
        <v>17.891999999999999</v>
      </c>
      <c r="AR37">
        <v>50.231999999999999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2279.7424499999997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380.4</v>
      </c>
      <c r="L38">
        <v>351.03820000000002</v>
      </c>
      <c r="M38">
        <v>45</v>
      </c>
      <c r="N38">
        <v>118.125</v>
      </c>
      <c r="O38">
        <v>123.66562500000001</v>
      </c>
      <c r="P38">
        <v>81.375</v>
      </c>
      <c r="Q38">
        <v>8.8778000000000006</v>
      </c>
      <c r="R38">
        <v>29.094000000000001</v>
      </c>
      <c r="S38">
        <v>13.63503</v>
      </c>
      <c r="T38">
        <v>0</v>
      </c>
      <c r="U38">
        <v>418.77</v>
      </c>
      <c r="V38">
        <v>14.25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18.229800000000001</v>
      </c>
      <c r="AE38">
        <v>45.546500000000002</v>
      </c>
      <c r="AF38">
        <v>8.8740000000000006</v>
      </c>
      <c r="AG38">
        <v>15.8064</v>
      </c>
      <c r="AH38">
        <v>80.495000000000005</v>
      </c>
      <c r="AI38">
        <v>0</v>
      </c>
      <c r="AJ38">
        <v>0</v>
      </c>
      <c r="AK38">
        <v>51.394500000000001</v>
      </c>
      <c r="AL38">
        <v>46.48</v>
      </c>
      <c r="AM38">
        <v>0</v>
      </c>
      <c r="AN38">
        <v>0.66954999999999998</v>
      </c>
      <c r="AO38">
        <v>6.468</v>
      </c>
      <c r="AP38">
        <v>3.0743999999999998</v>
      </c>
      <c r="AQ38">
        <v>8.9459999999999997</v>
      </c>
      <c r="AR38">
        <v>50.231999999999999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2234.6764499999999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440.1</v>
      </c>
      <c r="L39">
        <v>351.03820000000002</v>
      </c>
      <c r="M39">
        <v>45</v>
      </c>
      <c r="N39">
        <v>118.125</v>
      </c>
      <c r="O39">
        <v>123.66562500000001</v>
      </c>
      <c r="P39">
        <v>81.375</v>
      </c>
      <c r="Q39">
        <v>8.8778000000000006</v>
      </c>
      <c r="R39">
        <v>26.7011</v>
      </c>
      <c r="S39">
        <v>22.687000000000001</v>
      </c>
      <c r="T39">
        <v>0</v>
      </c>
      <c r="U39">
        <v>418.77</v>
      </c>
      <c r="V39">
        <v>14.25</v>
      </c>
      <c r="W39">
        <v>34.799309999999998</v>
      </c>
      <c r="X39">
        <v>147.515624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45.546500000000002</v>
      </c>
      <c r="AF39">
        <v>8.8740000000000006</v>
      </c>
      <c r="AG39">
        <v>15.8064</v>
      </c>
      <c r="AH39">
        <v>80.495000000000005</v>
      </c>
      <c r="AI39">
        <v>0</v>
      </c>
      <c r="AJ39">
        <v>0</v>
      </c>
      <c r="AK39">
        <v>51.394500000000001</v>
      </c>
      <c r="AL39">
        <v>46.48</v>
      </c>
      <c r="AM39">
        <v>0</v>
      </c>
      <c r="AN39">
        <v>0.66954999999999998</v>
      </c>
      <c r="AO39">
        <v>6.3503999999999996</v>
      </c>
      <c r="AP39">
        <v>3.0743999999999998</v>
      </c>
      <c r="AQ39">
        <v>8.9459999999999997</v>
      </c>
      <c r="AR39">
        <v>53.543999999999997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2297.6761199999996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461.54</v>
      </c>
      <c r="L40">
        <v>351.03820000000002</v>
      </c>
      <c r="M40">
        <v>45</v>
      </c>
      <c r="N40">
        <v>118.125</v>
      </c>
      <c r="O40">
        <v>123.66562500000001</v>
      </c>
      <c r="P40">
        <v>81.375</v>
      </c>
      <c r="Q40">
        <v>8.8778000000000006</v>
      </c>
      <c r="R40">
        <v>26.7011</v>
      </c>
      <c r="S40">
        <v>22.687000000000001</v>
      </c>
      <c r="T40">
        <v>0</v>
      </c>
      <c r="U40">
        <v>418.77</v>
      </c>
      <c r="V40">
        <v>14.25</v>
      </c>
      <c r="W40">
        <v>34.799309999999998</v>
      </c>
      <c r="X40">
        <v>147.515624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45.546500000000002</v>
      </c>
      <c r="AF40">
        <v>8.8740000000000006</v>
      </c>
      <c r="AG40">
        <v>15.8064</v>
      </c>
      <c r="AH40">
        <v>80.495000000000005</v>
      </c>
      <c r="AI40">
        <v>0</v>
      </c>
      <c r="AJ40">
        <v>0</v>
      </c>
      <c r="AK40">
        <v>51.394500000000001</v>
      </c>
      <c r="AL40">
        <v>46.48</v>
      </c>
      <c r="AM40">
        <v>0</v>
      </c>
      <c r="AN40">
        <v>0.66954999999999998</v>
      </c>
      <c r="AO40">
        <v>6.3503999999999996</v>
      </c>
      <c r="AP40">
        <v>3.0743999999999998</v>
      </c>
      <c r="AQ40">
        <v>0</v>
      </c>
      <c r="AR40">
        <v>53.543999999999997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2310.1701199999993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469.97</v>
      </c>
      <c r="L41">
        <v>351.03820000000002</v>
      </c>
      <c r="M41">
        <v>45</v>
      </c>
      <c r="N41">
        <v>118.125</v>
      </c>
      <c r="O41">
        <v>123.66562500000001</v>
      </c>
      <c r="P41">
        <v>81.375</v>
      </c>
      <c r="Q41">
        <v>8.8778000000000006</v>
      </c>
      <c r="R41">
        <v>26.7011</v>
      </c>
      <c r="S41">
        <v>22.687000000000001</v>
      </c>
      <c r="T41">
        <v>0</v>
      </c>
      <c r="U41">
        <v>418.77</v>
      </c>
      <c r="V41">
        <v>14.25</v>
      </c>
      <c r="W41">
        <v>34.799309999999998</v>
      </c>
      <c r="X41">
        <v>147.515624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18.229800000000001</v>
      </c>
      <c r="AE41">
        <v>45.546500000000002</v>
      </c>
      <c r="AF41">
        <v>8.8740000000000006</v>
      </c>
      <c r="AG41">
        <v>15.8064</v>
      </c>
      <c r="AH41">
        <v>80.495000000000005</v>
      </c>
      <c r="AI41">
        <v>0</v>
      </c>
      <c r="AJ41">
        <v>0</v>
      </c>
      <c r="AK41">
        <v>51.394500000000001</v>
      </c>
      <c r="AL41">
        <v>46.48</v>
      </c>
      <c r="AM41">
        <v>0</v>
      </c>
      <c r="AN41">
        <v>0.66954999999999998</v>
      </c>
      <c r="AO41">
        <v>6.3503999999999996</v>
      </c>
      <c r="AP41">
        <v>8.1983999999999995</v>
      </c>
      <c r="AQ41">
        <v>0</v>
      </c>
      <c r="AR41">
        <v>53.543999999999997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2323.7241199999999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421.3</v>
      </c>
      <c r="L42">
        <v>351.03820000000002</v>
      </c>
      <c r="M42">
        <v>45</v>
      </c>
      <c r="N42">
        <v>118.125</v>
      </c>
      <c r="O42">
        <v>123.66562500000001</v>
      </c>
      <c r="P42">
        <v>81.375</v>
      </c>
      <c r="Q42">
        <v>8.8778000000000006</v>
      </c>
      <c r="R42">
        <v>26.7011</v>
      </c>
      <c r="S42">
        <v>22.687000000000001</v>
      </c>
      <c r="T42">
        <v>0</v>
      </c>
      <c r="U42">
        <v>418.77</v>
      </c>
      <c r="V42">
        <v>14.25</v>
      </c>
      <c r="W42">
        <v>34.799309999999998</v>
      </c>
      <c r="X42">
        <v>147.515624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18.229800000000001</v>
      </c>
      <c r="AE42">
        <v>45.546500000000002</v>
      </c>
      <c r="AF42">
        <v>8.8740000000000006</v>
      </c>
      <c r="AG42">
        <v>15.8064</v>
      </c>
      <c r="AH42">
        <v>80.495000000000005</v>
      </c>
      <c r="AI42">
        <v>0</v>
      </c>
      <c r="AJ42">
        <v>0</v>
      </c>
      <c r="AK42">
        <v>51.394500000000001</v>
      </c>
      <c r="AL42">
        <v>46.48</v>
      </c>
      <c r="AM42">
        <v>0</v>
      </c>
      <c r="AN42">
        <v>0.66954999999999998</v>
      </c>
      <c r="AO42">
        <v>6.3503999999999996</v>
      </c>
      <c r="AP42">
        <v>8.1983999999999995</v>
      </c>
      <c r="AQ42">
        <v>0</v>
      </c>
      <c r="AR42">
        <v>53.543999999999997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2275.0541199999998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461.54</v>
      </c>
      <c r="L43">
        <v>351.03820000000002</v>
      </c>
      <c r="M43">
        <v>45</v>
      </c>
      <c r="N43">
        <v>118.125</v>
      </c>
      <c r="O43">
        <v>123.66562500000001</v>
      </c>
      <c r="P43">
        <v>81.375</v>
      </c>
      <c r="Q43">
        <v>8.8778000000000006</v>
      </c>
      <c r="R43">
        <v>26.7011</v>
      </c>
      <c r="S43">
        <v>22.687000000000001</v>
      </c>
      <c r="T43">
        <v>0</v>
      </c>
      <c r="U43">
        <v>418.77</v>
      </c>
      <c r="V43">
        <v>14.25</v>
      </c>
      <c r="W43">
        <v>34.799309999999998</v>
      </c>
      <c r="X43">
        <v>147.515624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18.229800000000001</v>
      </c>
      <c r="AE43">
        <v>45.546500000000002</v>
      </c>
      <c r="AF43">
        <v>8.8740000000000006</v>
      </c>
      <c r="AG43">
        <v>15.8064</v>
      </c>
      <c r="AH43">
        <v>80.495000000000005</v>
      </c>
      <c r="AI43">
        <v>0</v>
      </c>
      <c r="AJ43">
        <v>0</v>
      </c>
      <c r="AK43">
        <v>51.394500000000001</v>
      </c>
      <c r="AL43">
        <v>58.1</v>
      </c>
      <c r="AM43">
        <v>0</v>
      </c>
      <c r="AN43">
        <v>0.66954999999999998</v>
      </c>
      <c r="AO43">
        <v>6.3503999999999996</v>
      </c>
      <c r="AP43">
        <v>3.0743999999999998</v>
      </c>
      <c r="AQ43">
        <v>0</v>
      </c>
      <c r="AR43">
        <v>50.231999999999999</v>
      </c>
      <c r="AS43">
        <v>33.091920000000002</v>
      </c>
      <c r="AT43">
        <v>14.9968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2319.6726569999992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455.74</v>
      </c>
      <c r="L44">
        <v>351.03820000000002</v>
      </c>
      <c r="M44">
        <v>45</v>
      </c>
      <c r="N44">
        <v>118.125</v>
      </c>
      <c r="O44">
        <v>123.66562500000001</v>
      </c>
      <c r="P44">
        <v>81.375</v>
      </c>
      <c r="Q44">
        <v>8.8778000000000006</v>
      </c>
      <c r="R44">
        <v>26.7011</v>
      </c>
      <c r="S44">
        <v>22.687000000000001</v>
      </c>
      <c r="T44">
        <v>0</v>
      </c>
      <c r="U44">
        <v>418.77</v>
      </c>
      <c r="V44">
        <v>14.25</v>
      </c>
      <c r="W44">
        <v>34.799309999999998</v>
      </c>
      <c r="X44">
        <v>147.515624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18.229800000000001</v>
      </c>
      <c r="AE44">
        <v>45.546500000000002</v>
      </c>
      <c r="AF44">
        <v>8.8740000000000006</v>
      </c>
      <c r="AG44">
        <v>15.8064</v>
      </c>
      <c r="AH44">
        <v>86.177000000000007</v>
      </c>
      <c r="AI44">
        <v>0</v>
      </c>
      <c r="AJ44">
        <v>0</v>
      </c>
      <c r="AK44">
        <v>51.394500000000001</v>
      </c>
      <c r="AL44">
        <v>58.1</v>
      </c>
      <c r="AM44">
        <v>0</v>
      </c>
      <c r="AN44">
        <v>0.66954999999999998</v>
      </c>
      <c r="AO44">
        <v>6.3503999999999996</v>
      </c>
      <c r="AP44">
        <v>3.0743999999999998</v>
      </c>
      <c r="AQ44">
        <v>0</v>
      </c>
      <c r="AR44">
        <v>50.231999999999999</v>
      </c>
      <c r="AS44">
        <v>33.091920000000002</v>
      </c>
      <c r="AT44">
        <v>14.9968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2319.5546569999992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438.07</v>
      </c>
      <c r="L45">
        <v>361.03820000000002</v>
      </c>
      <c r="M45">
        <v>45</v>
      </c>
      <c r="N45">
        <v>118.125</v>
      </c>
      <c r="O45">
        <v>123.66562500000001</v>
      </c>
      <c r="P45">
        <v>81.375</v>
      </c>
      <c r="Q45">
        <v>8.8778000000000006</v>
      </c>
      <c r="R45">
        <v>26.7011</v>
      </c>
      <c r="S45">
        <v>22.687000000000001</v>
      </c>
      <c r="T45">
        <v>0</v>
      </c>
      <c r="U45">
        <v>418.77</v>
      </c>
      <c r="V45">
        <v>14.25</v>
      </c>
      <c r="W45">
        <v>34.799309999999998</v>
      </c>
      <c r="X45">
        <v>147.515624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18.229800000000001</v>
      </c>
      <c r="AE45">
        <v>45.546500000000002</v>
      </c>
      <c r="AF45">
        <v>8.8740000000000006</v>
      </c>
      <c r="AG45">
        <v>15.8064</v>
      </c>
      <c r="AH45">
        <v>86.177000000000007</v>
      </c>
      <c r="AI45">
        <v>0</v>
      </c>
      <c r="AJ45">
        <v>0</v>
      </c>
      <c r="AK45">
        <v>51.394500000000001</v>
      </c>
      <c r="AL45">
        <v>58.1</v>
      </c>
      <c r="AM45">
        <v>0</v>
      </c>
      <c r="AN45">
        <v>0.66954999999999998</v>
      </c>
      <c r="AO45">
        <v>6.3503999999999996</v>
      </c>
      <c r="AP45">
        <v>3.0743999999999998</v>
      </c>
      <c r="AQ45">
        <v>0</v>
      </c>
      <c r="AR45">
        <v>50.231999999999999</v>
      </c>
      <c r="AS45">
        <v>33.091920000000002</v>
      </c>
      <c r="AT45">
        <v>14.9968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2311.8846569999992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389.56</v>
      </c>
      <c r="L46">
        <v>361.03820000000002</v>
      </c>
      <c r="M46">
        <v>45</v>
      </c>
      <c r="N46">
        <v>118.125</v>
      </c>
      <c r="O46">
        <v>123.66562500000001</v>
      </c>
      <c r="P46">
        <v>81.375</v>
      </c>
      <c r="Q46">
        <v>10.56</v>
      </c>
      <c r="R46">
        <v>29.09</v>
      </c>
      <c r="S46">
        <v>26.3901</v>
      </c>
      <c r="T46">
        <v>0</v>
      </c>
      <c r="U46">
        <v>418.77</v>
      </c>
      <c r="V46">
        <v>14.25</v>
      </c>
      <c r="W46">
        <v>34.799309999999998</v>
      </c>
      <c r="X46">
        <v>147.515624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9.1149000000000004</v>
      </c>
      <c r="AE46">
        <v>45.546500000000002</v>
      </c>
      <c r="AF46">
        <v>8.8740000000000006</v>
      </c>
      <c r="AG46">
        <v>15.8064</v>
      </c>
      <c r="AH46">
        <v>86.177000000000007</v>
      </c>
      <c r="AI46">
        <v>0</v>
      </c>
      <c r="AJ46">
        <v>0</v>
      </c>
      <c r="AK46">
        <v>51.394500000000001</v>
      </c>
      <c r="AL46">
        <v>58.1</v>
      </c>
      <c r="AM46">
        <v>0</v>
      </c>
      <c r="AN46">
        <v>0.66954999999999998</v>
      </c>
      <c r="AO46">
        <v>6.3503999999999996</v>
      </c>
      <c r="AP46">
        <v>3.0743999999999998</v>
      </c>
      <c r="AQ46">
        <v>0</v>
      </c>
      <c r="AR46">
        <v>50.231999999999999</v>
      </c>
      <c r="AS46">
        <v>33.091920000000002</v>
      </c>
      <c r="AT46">
        <v>14.9968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2262.0339569999992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430.45</v>
      </c>
      <c r="L47">
        <v>361.03820000000002</v>
      </c>
      <c r="M47">
        <v>45</v>
      </c>
      <c r="N47">
        <v>118.125</v>
      </c>
      <c r="O47">
        <v>123.66562500000001</v>
      </c>
      <c r="P47">
        <v>81.375</v>
      </c>
      <c r="Q47">
        <v>10.56</v>
      </c>
      <c r="R47">
        <v>29.09</v>
      </c>
      <c r="S47">
        <v>26.3901</v>
      </c>
      <c r="T47">
        <v>0</v>
      </c>
      <c r="U47">
        <v>418.77</v>
      </c>
      <c r="V47">
        <v>14.25</v>
      </c>
      <c r="W47">
        <v>34.799309999999998</v>
      </c>
      <c r="X47">
        <v>147.515624</v>
      </c>
      <c r="Y47">
        <v>0</v>
      </c>
      <c r="Z47">
        <v>6.5537999999999998</v>
      </c>
      <c r="AA47">
        <v>0</v>
      </c>
      <c r="AB47">
        <v>39.510120000000001</v>
      </c>
      <c r="AC47">
        <v>29.033519999999999</v>
      </c>
      <c r="AD47">
        <v>9.1149000000000004</v>
      </c>
      <c r="AE47">
        <v>45.546500000000002</v>
      </c>
      <c r="AF47">
        <v>8.8740000000000006</v>
      </c>
      <c r="AG47">
        <v>15.8064</v>
      </c>
      <c r="AH47">
        <v>86.177000000000007</v>
      </c>
      <c r="AI47">
        <v>0</v>
      </c>
      <c r="AJ47">
        <v>0</v>
      </c>
      <c r="AK47">
        <v>51.394500000000001</v>
      </c>
      <c r="AL47">
        <v>58.1</v>
      </c>
      <c r="AM47">
        <v>0</v>
      </c>
      <c r="AN47">
        <v>0.66954999999999998</v>
      </c>
      <c r="AO47">
        <v>6.3503999999999996</v>
      </c>
      <c r="AP47">
        <v>3.0743999999999998</v>
      </c>
      <c r="AQ47">
        <v>0</v>
      </c>
      <c r="AR47">
        <v>50.231999999999999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2301.7001319999995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434.21890000000002</v>
      </c>
      <c r="L48">
        <v>491.03820000000002</v>
      </c>
      <c r="M48">
        <v>45</v>
      </c>
      <c r="N48">
        <v>118.125</v>
      </c>
      <c r="O48">
        <v>123.66562500000001</v>
      </c>
      <c r="P48">
        <v>81.375</v>
      </c>
      <c r="Q48">
        <v>10.56</v>
      </c>
      <c r="R48">
        <v>29.09</v>
      </c>
      <c r="S48">
        <v>26.3901</v>
      </c>
      <c r="T48">
        <v>0</v>
      </c>
      <c r="U48">
        <v>418.77</v>
      </c>
      <c r="V48">
        <v>14.25</v>
      </c>
      <c r="W48">
        <v>34.799309999999998</v>
      </c>
      <c r="X48">
        <v>147.515624</v>
      </c>
      <c r="Y48">
        <v>0</v>
      </c>
      <c r="Z48">
        <v>6.5537999999999998</v>
      </c>
      <c r="AA48">
        <v>0</v>
      </c>
      <c r="AB48">
        <v>39.510120000000001</v>
      </c>
      <c r="AC48">
        <v>29.033519999999999</v>
      </c>
      <c r="AD48">
        <v>9.1149000000000004</v>
      </c>
      <c r="AE48">
        <v>45.546500000000002</v>
      </c>
      <c r="AF48">
        <v>8.8740000000000006</v>
      </c>
      <c r="AG48">
        <v>15.8064</v>
      </c>
      <c r="AH48">
        <v>86.177000000000007</v>
      </c>
      <c r="AI48">
        <v>0</v>
      </c>
      <c r="AJ48">
        <v>0</v>
      </c>
      <c r="AK48">
        <v>51.394500000000001</v>
      </c>
      <c r="AL48">
        <v>58.1</v>
      </c>
      <c r="AM48">
        <v>0</v>
      </c>
      <c r="AN48">
        <v>0.66954999999999998</v>
      </c>
      <c r="AO48">
        <v>6.3503999999999996</v>
      </c>
      <c r="AP48">
        <v>3.0743999999999998</v>
      </c>
      <c r="AQ48">
        <v>0</v>
      </c>
      <c r="AR48">
        <v>50.231999999999999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2435.4690319999995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517.1721</v>
      </c>
      <c r="L49">
        <v>653.15</v>
      </c>
      <c r="M49">
        <v>45</v>
      </c>
      <c r="N49">
        <v>118.125</v>
      </c>
      <c r="O49">
        <v>123.66562500000001</v>
      </c>
      <c r="P49">
        <v>81.375</v>
      </c>
      <c r="Q49">
        <v>10.56</v>
      </c>
      <c r="R49">
        <v>29.09</v>
      </c>
      <c r="S49">
        <v>26.3901</v>
      </c>
      <c r="T49">
        <v>0</v>
      </c>
      <c r="U49">
        <v>418.77</v>
      </c>
      <c r="V49">
        <v>14.25</v>
      </c>
      <c r="W49">
        <v>34.799309999999998</v>
      </c>
      <c r="X49">
        <v>147.515624</v>
      </c>
      <c r="Y49">
        <v>0</v>
      </c>
      <c r="Z49">
        <v>6.5537999999999998</v>
      </c>
      <c r="AA49">
        <v>1.738</v>
      </c>
      <c r="AB49">
        <v>39.510120000000001</v>
      </c>
      <c r="AC49">
        <v>29.033519999999999</v>
      </c>
      <c r="AD49">
        <v>9.1149000000000004</v>
      </c>
      <c r="AE49">
        <v>45.546500000000002</v>
      </c>
      <c r="AF49">
        <v>8.8740000000000006</v>
      </c>
      <c r="AG49">
        <v>15.8064</v>
      </c>
      <c r="AH49">
        <v>86.177000000000007</v>
      </c>
      <c r="AI49">
        <v>0</v>
      </c>
      <c r="AJ49">
        <v>0</v>
      </c>
      <c r="AK49">
        <v>51.394500000000001</v>
      </c>
      <c r="AL49">
        <v>58.1</v>
      </c>
      <c r="AM49">
        <v>0</v>
      </c>
      <c r="AN49">
        <v>0.66954999999999998</v>
      </c>
      <c r="AO49">
        <v>6.3503999999999996</v>
      </c>
      <c r="AP49">
        <v>3.0743999999999998</v>
      </c>
      <c r="AQ49">
        <v>0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2682.2720319999994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474.8021</v>
      </c>
      <c r="L50">
        <v>653.15</v>
      </c>
      <c r="M50">
        <v>45</v>
      </c>
      <c r="N50">
        <v>118.125</v>
      </c>
      <c r="O50">
        <v>123.66562500000001</v>
      </c>
      <c r="P50">
        <v>81.375</v>
      </c>
      <c r="Q50">
        <v>10.56</v>
      </c>
      <c r="R50">
        <v>29.09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147.515624</v>
      </c>
      <c r="Y50">
        <v>0</v>
      </c>
      <c r="Z50">
        <v>6.5537999999999998</v>
      </c>
      <c r="AA50">
        <v>14.04936</v>
      </c>
      <c r="AB50">
        <v>39.510120000000001</v>
      </c>
      <c r="AC50">
        <v>29.033519999999999</v>
      </c>
      <c r="AD50">
        <v>9.1149000000000004</v>
      </c>
      <c r="AE50">
        <v>45.546500000000002</v>
      </c>
      <c r="AF50">
        <v>8.8740000000000006</v>
      </c>
      <c r="AG50">
        <v>15.8064</v>
      </c>
      <c r="AH50">
        <v>86.177000000000007</v>
      </c>
      <c r="AI50">
        <v>0</v>
      </c>
      <c r="AJ50">
        <v>0</v>
      </c>
      <c r="AK50">
        <v>51.394500000000001</v>
      </c>
      <c r="AL50">
        <v>58.1</v>
      </c>
      <c r="AM50">
        <v>0</v>
      </c>
      <c r="AN50">
        <v>0.66954999999999998</v>
      </c>
      <c r="AO50">
        <v>6.3503999999999996</v>
      </c>
      <c r="AP50">
        <v>3.0743999999999998</v>
      </c>
      <c r="AQ50">
        <v>0</v>
      </c>
      <c r="AR50">
        <v>50.231999999999999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2652.2133919999997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635.44209999999998</v>
      </c>
      <c r="L51">
        <v>653.15</v>
      </c>
      <c r="M51">
        <v>45</v>
      </c>
      <c r="N51">
        <v>118.125</v>
      </c>
      <c r="O51">
        <v>123.66562500000001</v>
      </c>
      <c r="P51">
        <v>81.375</v>
      </c>
      <c r="Q51">
        <v>10.56</v>
      </c>
      <c r="R51">
        <v>29.09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147.515624</v>
      </c>
      <c r="Y51">
        <v>0</v>
      </c>
      <c r="Z51">
        <v>6.5537999999999998</v>
      </c>
      <c r="AA51">
        <v>14.04936</v>
      </c>
      <c r="AB51">
        <v>39.510120000000001</v>
      </c>
      <c r="AC51">
        <v>29.033519999999999</v>
      </c>
      <c r="AD51">
        <v>9.1149000000000004</v>
      </c>
      <c r="AE51">
        <v>45.546500000000002</v>
      </c>
      <c r="AF51">
        <v>8.8740000000000006</v>
      </c>
      <c r="AG51">
        <v>15.8064</v>
      </c>
      <c r="AH51">
        <v>86.177000000000007</v>
      </c>
      <c r="AI51">
        <v>0</v>
      </c>
      <c r="AJ51">
        <v>0</v>
      </c>
      <c r="AK51">
        <v>51.394500000000001</v>
      </c>
      <c r="AL51">
        <v>58.1</v>
      </c>
      <c r="AM51">
        <v>0</v>
      </c>
      <c r="AN51">
        <v>0.66954999999999998</v>
      </c>
      <c r="AO51">
        <v>6.3503999999999996</v>
      </c>
      <c r="AP51">
        <v>8.1983999999999995</v>
      </c>
      <c r="AQ51">
        <v>0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2814.6373919999996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624.44209999999998</v>
      </c>
      <c r="L52">
        <v>653.15</v>
      </c>
      <c r="M52">
        <v>45</v>
      </c>
      <c r="N52">
        <v>118.125</v>
      </c>
      <c r="O52">
        <v>123.66562500000001</v>
      </c>
      <c r="P52">
        <v>81.375</v>
      </c>
      <c r="Q52">
        <v>10.56</v>
      </c>
      <c r="R52">
        <v>29.09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147.515624</v>
      </c>
      <c r="Y52">
        <v>0</v>
      </c>
      <c r="Z52">
        <v>6.5537999999999998</v>
      </c>
      <c r="AA52">
        <v>14.04936</v>
      </c>
      <c r="AB52">
        <v>39.510120000000001</v>
      </c>
      <c r="AC52">
        <v>29.033519999999999</v>
      </c>
      <c r="AD52">
        <v>9.1149000000000004</v>
      </c>
      <c r="AE52">
        <v>45.546500000000002</v>
      </c>
      <c r="AF52">
        <v>8.8740000000000006</v>
      </c>
      <c r="AG52">
        <v>15.8064</v>
      </c>
      <c r="AH52">
        <v>86.177000000000007</v>
      </c>
      <c r="AI52">
        <v>0</v>
      </c>
      <c r="AJ52">
        <v>0</v>
      </c>
      <c r="AK52">
        <v>51.394500000000001</v>
      </c>
      <c r="AL52">
        <v>58.1</v>
      </c>
      <c r="AM52">
        <v>0</v>
      </c>
      <c r="AN52">
        <v>0.66954999999999998</v>
      </c>
      <c r="AO52">
        <v>6.3503999999999996</v>
      </c>
      <c r="AP52">
        <v>8.1983999999999995</v>
      </c>
      <c r="AQ52">
        <v>8.9459999999999997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2812.5833919999995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593.44209999999998</v>
      </c>
      <c r="L53">
        <v>653.15</v>
      </c>
      <c r="M53">
        <v>45</v>
      </c>
      <c r="N53">
        <v>118.125</v>
      </c>
      <c r="O53">
        <v>123.66562500000001</v>
      </c>
      <c r="P53">
        <v>81.375</v>
      </c>
      <c r="Q53">
        <v>10.56</v>
      </c>
      <c r="R53">
        <v>29.09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147.515624</v>
      </c>
      <c r="Y53">
        <v>0</v>
      </c>
      <c r="Z53">
        <v>6.5537999999999998</v>
      </c>
      <c r="AA53">
        <v>14.04936</v>
      </c>
      <c r="AB53">
        <v>39.510120000000001</v>
      </c>
      <c r="AC53">
        <v>29.033519999999999</v>
      </c>
      <c r="AD53">
        <v>9.1149000000000004</v>
      </c>
      <c r="AE53">
        <v>45.546500000000002</v>
      </c>
      <c r="AF53">
        <v>8.8740000000000006</v>
      </c>
      <c r="AG53">
        <v>15.8064</v>
      </c>
      <c r="AH53">
        <v>86.177000000000007</v>
      </c>
      <c r="AI53">
        <v>0</v>
      </c>
      <c r="AJ53">
        <v>0</v>
      </c>
      <c r="AK53">
        <v>51.394500000000001</v>
      </c>
      <c r="AL53">
        <v>58.1</v>
      </c>
      <c r="AM53">
        <v>0</v>
      </c>
      <c r="AN53">
        <v>0.66954999999999998</v>
      </c>
      <c r="AO53">
        <v>6.3503999999999996</v>
      </c>
      <c r="AP53">
        <v>4.3554000000000004</v>
      </c>
      <c r="AQ53">
        <v>8.9459999999999997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2777.7403919999992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608.44209999999998</v>
      </c>
      <c r="L54">
        <v>653.15</v>
      </c>
      <c r="M54">
        <v>45</v>
      </c>
      <c r="N54">
        <v>118.125</v>
      </c>
      <c r="O54">
        <v>123.66562500000001</v>
      </c>
      <c r="P54">
        <v>81.375</v>
      </c>
      <c r="Q54">
        <v>10.56</v>
      </c>
      <c r="R54">
        <v>29.09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147.515624</v>
      </c>
      <c r="Y54">
        <v>0</v>
      </c>
      <c r="Z54">
        <v>6.5537999999999998</v>
      </c>
      <c r="AA54">
        <v>14.04936</v>
      </c>
      <c r="AB54">
        <v>39.510120000000001</v>
      </c>
      <c r="AC54">
        <v>29.033519999999999</v>
      </c>
      <c r="AD54">
        <v>9.1149000000000004</v>
      </c>
      <c r="AE54">
        <v>45.546500000000002</v>
      </c>
      <c r="AF54">
        <v>8.8740000000000006</v>
      </c>
      <c r="AG54">
        <v>15.8064</v>
      </c>
      <c r="AH54">
        <v>86.177000000000007</v>
      </c>
      <c r="AI54">
        <v>0</v>
      </c>
      <c r="AJ54">
        <v>0</v>
      </c>
      <c r="AK54">
        <v>51.394500000000001</v>
      </c>
      <c r="AL54">
        <v>58.1</v>
      </c>
      <c r="AM54">
        <v>0</v>
      </c>
      <c r="AN54">
        <v>0.66954999999999998</v>
      </c>
      <c r="AO54">
        <v>6.3503999999999996</v>
      </c>
      <c r="AP54">
        <v>4.3554000000000004</v>
      </c>
      <c r="AQ54">
        <v>8.9459999999999997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2792.7403919999992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576.03319999999997</v>
      </c>
      <c r="L55">
        <v>624.65499999999997</v>
      </c>
      <c r="M55">
        <v>45</v>
      </c>
      <c r="N55">
        <v>118.125</v>
      </c>
      <c r="O55">
        <v>123.66562500000001</v>
      </c>
      <c r="P55">
        <v>81.375</v>
      </c>
      <c r="Q55">
        <v>10.56</v>
      </c>
      <c r="R55">
        <v>29.09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147.515624</v>
      </c>
      <c r="Y55">
        <v>0</v>
      </c>
      <c r="Z55">
        <v>6.5537999999999998</v>
      </c>
      <c r="AA55">
        <v>14.04936</v>
      </c>
      <c r="AB55">
        <v>39.510120000000001</v>
      </c>
      <c r="AC55">
        <v>29.033519999999999</v>
      </c>
      <c r="AD55">
        <v>9.1149000000000004</v>
      </c>
      <c r="AE55">
        <v>45.546500000000002</v>
      </c>
      <c r="AF55">
        <v>8.8740000000000006</v>
      </c>
      <c r="AG55">
        <v>15.8064</v>
      </c>
      <c r="AH55">
        <v>86.177000000000007</v>
      </c>
      <c r="AI55">
        <v>0</v>
      </c>
      <c r="AJ55">
        <v>0</v>
      </c>
      <c r="AK55">
        <v>51.394500000000001</v>
      </c>
      <c r="AL55">
        <v>58.1</v>
      </c>
      <c r="AM55">
        <v>0</v>
      </c>
      <c r="AN55">
        <v>0.66954999999999998</v>
      </c>
      <c r="AO55">
        <v>6.3503999999999996</v>
      </c>
      <c r="AP55">
        <v>4.3554000000000004</v>
      </c>
      <c r="AQ55">
        <v>16.884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2739.7744919999991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583.03319999999997</v>
      </c>
      <c r="L56">
        <v>624.65499999999997</v>
      </c>
      <c r="M56">
        <v>45</v>
      </c>
      <c r="N56">
        <v>118.125</v>
      </c>
      <c r="O56">
        <v>123.66562500000001</v>
      </c>
      <c r="P56">
        <v>81.375</v>
      </c>
      <c r="Q56">
        <v>10.56</v>
      </c>
      <c r="R56">
        <v>29.09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14.04936</v>
      </c>
      <c r="AB56">
        <v>39.510120000000001</v>
      </c>
      <c r="AC56">
        <v>29.033519999999999</v>
      </c>
      <c r="AD56">
        <v>9.1149000000000004</v>
      </c>
      <c r="AE56">
        <v>45.546500000000002</v>
      </c>
      <c r="AF56">
        <v>8.8740000000000006</v>
      </c>
      <c r="AG56">
        <v>15.8064</v>
      </c>
      <c r="AH56">
        <v>86.177000000000007</v>
      </c>
      <c r="AI56">
        <v>0</v>
      </c>
      <c r="AJ56">
        <v>0</v>
      </c>
      <c r="AK56">
        <v>51.394500000000001</v>
      </c>
      <c r="AL56">
        <v>58.1</v>
      </c>
      <c r="AM56">
        <v>0</v>
      </c>
      <c r="AN56">
        <v>0.66954999999999998</v>
      </c>
      <c r="AO56">
        <v>6.3503999999999996</v>
      </c>
      <c r="AP56">
        <v>4.3554000000000004</v>
      </c>
      <c r="AQ56">
        <v>17.891999999999999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2747.7824919999989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535</v>
      </c>
      <c r="L57">
        <v>624.65499999999997</v>
      </c>
      <c r="M57">
        <v>45</v>
      </c>
      <c r="N57">
        <v>118.125</v>
      </c>
      <c r="O57">
        <v>123.66562500000001</v>
      </c>
      <c r="P57">
        <v>81.375</v>
      </c>
      <c r="Q57">
        <v>10.56</v>
      </c>
      <c r="R57">
        <v>29.09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147.515624</v>
      </c>
      <c r="Y57">
        <v>0</v>
      </c>
      <c r="Z57">
        <v>13.2</v>
      </c>
      <c r="AA57">
        <v>14.04936</v>
      </c>
      <c r="AB57">
        <v>39.510120000000001</v>
      </c>
      <c r="AC57">
        <v>29.033519999999999</v>
      </c>
      <c r="AD57">
        <v>18.229800000000001</v>
      </c>
      <c r="AE57">
        <v>45.546500000000002</v>
      </c>
      <c r="AF57">
        <v>8.8740000000000006</v>
      </c>
      <c r="AG57">
        <v>15.8064</v>
      </c>
      <c r="AH57">
        <v>86.177000000000007</v>
      </c>
      <c r="AI57">
        <v>0</v>
      </c>
      <c r="AJ57">
        <v>0</v>
      </c>
      <c r="AK57">
        <v>51.394500000000001</v>
      </c>
      <c r="AL57">
        <v>58.1</v>
      </c>
      <c r="AM57">
        <v>0</v>
      </c>
      <c r="AN57">
        <v>0.66954999999999998</v>
      </c>
      <c r="AO57">
        <v>6.2328000000000001</v>
      </c>
      <c r="AP57">
        <v>8.1983999999999995</v>
      </c>
      <c r="AQ57">
        <v>17.891999999999999</v>
      </c>
      <c r="AR57">
        <v>50.231999999999999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2719.2357919999995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613.02</v>
      </c>
      <c r="L58">
        <v>624.65499999999997</v>
      </c>
      <c r="M58">
        <v>45</v>
      </c>
      <c r="N58">
        <v>118.125</v>
      </c>
      <c r="O58">
        <v>123.66562500000001</v>
      </c>
      <c r="P58">
        <v>81.375</v>
      </c>
      <c r="Q58">
        <v>10.56</v>
      </c>
      <c r="R58">
        <v>29.09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147.515624</v>
      </c>
      <c r="Y58">
        <v>0</v>
      </c>
      <c r="Z58">
        <v>13.2</v>
      </c>
      <c r="AA58">
        <v>28.09872</v>
      </c>
      <c r="AB58">
        <v>39.510120000000001</v>
      </c>
      <c r="AC58">
        <v>29.033519999999999</v>
      </c>
      <c r="AD58">
        <v>18.229800000000001</v>
      </c>
      <c r="AE58">
        <v>45.546500000000002</v>
      </c>
      <c r="AF58">
        <v>8.8740000000000006</v>
      </c>
      <c r="AG58">
        <v>15.8064</v>
      </c>
      <c r="AH58">
        <v>86.177000000000007</v>
      </c>
      <c r="AI58">
        <v>0</v>
      </c>
      <c r="AJ58">
        <v>0</v>
      </c>
      <c r="AK58">
        <v>51.394500000000001</v>
      </c>
      <c r="AL58">
        <v>58.1</v>
      </c>
      <c r="AM58">
        <v>0</v>
      </c>
      <c r="AN58">
        <v>0.66954999999999998</v>
      </c>
      <c r="AO58">
        <v>6.2328000000000001</v>
      </c>
      <c r="AP58">
        <v>3.0743999999999998</v>
      </c>
      <c r="AQ58">
        <v>17.891999999999999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2806.1811519999992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632</v>
      </c>
      <c r="L59">
        <v>624.65499999999997</v>
      </c>
      <c r="M59">
        <v>45</v>
      </c>
      <c r="N59">
        <v>118.125</v>
      </c>
      <c r="O59">
        <v>123.66562500000001</v>
      </c>
      <c r="P59">
        <v>81.375</v>
      </c>
      <c r="Q59">
        <v>10.56</v>
      </c>
      <c r="R59">
        <v>29.09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147.515624</v>
      </c>
      <c r="Y59">
        <v>0</v>
      </c>
      <c r="Z59">
        <v>13.2</v>
      </c>
      <c r="AA59">
        <v>28.09872</v>
      </c>
      <c r="AB59">
        <v>39.510120000000001</v>
      </c>
      <c r="AC59">
        <v>29.033519999999999</v>
      </c>
      <c r="AD59">
        <v>18.229800000000001</v>
      </c>
      <c r="AE59">
        <v>45.546500000000002</v>
      </c>
      <c r="AF59">
        <v>8.8740000000000006</v>
      </c>
      <c r="AG59">
        <v>15.8064</v>
      </c>
      <c r="AH59">
        <v>86.177000000000007</v>
      </c>
      <c r="AI59">
        <v>0</v>
      </c>
      <c r="AJ59">
        <v>0</v>
      </c>
      <c r="AK59">
        <v>51.394500000000001</v>
      </c>
      <c r="AL59">
        <v>58.1</v>
      </c>
      <c r="AM59">
        <v>10.557359999999999</v>
      </c>
      <c r="AN59">
        <v>0.66954999999999998</v>
      </c>
      <c r="AO59">
        <v>6.2328000000000001</v>
      </c>
      <c r="AP59">
        <v>3.0743999999999998</v>
      </c>
      <c r="AQ59">
        <v>26.838000000000001</v>
      </c>
      <c r="AR59">
        <v>50.231999999999999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2844.6645119999994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677.03319999999997</v>
      </c>
      <c r="L60">
        <v>624.65499999999997</v>
      </c>
      <c r="M60">
        <v>45</v>
      </c>
      <c r="N60">
        <v>118.125</v>
      </c>
      <c r="O60">
        <v>123.66562500000001</v>
      </c>
      <c r="P60">
        <v>81.375</v>
      </c>
      <c r="Q60">
        <v>10.56</v>
      </c>
      <c r="R60">
        <v>29.09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147.515624</v>
      </c>
      <c r="Y60">
        <v>0</v>
      </c>
      <c r="Z60">
        <v>13.2</v>
      </c>
      <c r="AA60">
        <v>28.09872</v>
      </c>
      <c r="AB60">
        <v>39.510120000000001</v>
      </c>
      <c r="AC60">
        <v>19.35568</v>
      </c>
      <c r="AD60">
        <v>18.229800000000001</v>
      </c>
      <c r="AE60">
        <v>45.546500000000002</v>
      </c>
      <c r="AF60">
        <v>8.8740000000000006</v>
      </c>
      <c r="AG60">
        <v>15.8064</v>
      </c>
      <c r="AH60">
        <v>86.177000000000007</v>
      </c>
      <c r="AI60">
        <v>0</v>
      </c>
      <c r="AJ60">
        <v>0</v>
      </c>
      <c r="AK60">
        <v>51.394500000000001</v>
      </c>
      <c r="AL60">
        <v>58.1</v>
      </c>
      <c r="AM60">
        <v>10.557359999999999</v>
      </c>
      <c r="AN60">
        <v>0.66954999999999998</v>
      </c>
      <c r="AO60">
        <v>6.2328000000000001</v>
      </c>
      <c r="AP60">
        <v>3.0743999999999998</v>
      </c>
      <c r="AQ60">
        <v>26.838000000000001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2880.0198719999994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677.03319999999997</v>
      </c>
      <c r="L61">
        <v>624.65499999999997</v>
      </c>
      <c r="M61">
        <v>45</v>
      </c>
      <c r="N61">
        <v>118.125</v>
      </c>
      <c r="O61">
        <v>123.66562500000001</v>
      </c>
      <c r="P61">
        <v>81.375</v>
      </c>
      <c r="Q61">
        <v>10.56</v>
      </c>
      <c r="R61">
        <v>29.09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147.515624</v>
      </c>
      <c r="Y61">
        <v>0</v>
      </c>
      <c r="Z61">
        <v>13.2</v>
      </c>
      <c r="AA61">
        <v>28.09872</v>
      </c>
      <c r="AB61">
        <v>39.510120000000001</v>
      </c>
      <c r="AC61">
        <v>19.35568</v>
      </c>
      <c r="AD61">
        <v>18.229800000000001</v>
      </c>
      <c r="AE61">
        <v>45.546500000000002</v>
      </c>
      <c r="AF61">
        <v>8.8740000000000006</v>
      </c>
      <c r="AG61">
        <v>15.8064</v>
      </c>
      <c r="AH61">
        <v>93.563599999999994</v>
      </c>
      <c r="AI61">
        <v>0</v>
      </c>
      <c r="AJ61">
        <v>0</v>
      </c>
      <c r="AK61">
        <v>51.394500000000001</v>
      </c>
      <c r="AL61">
        <v>58.1</v>
      </c>
      <c r="AM61">
        <v>10.557359999999999</v>
      </c>
      <c r="AN61">
        <v>0.66954999999999998</v>
      </c>
      <c r="AO61">
        <v>6.1740000000000004</v>
      </c>
      <c r="AP61">
        <v>8.1983999999999995</v>
      </c>
      <c r="AQ61">
        <v>26.838000000000001</v>
      </c>
      <c r="AR61">
        <v>50.231999999999999</v>
      </c>
      <c r="AS61">
        <v>31.897383000000001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2890.9884719999995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677.03319999999997</v>
      </c>
      <c r="L62">
        <v>624.65499999999997</v>
      </c>
      <c r="M62">
        <v>45</v>
      </c>
      <c r="N62">
        <v>118.125</v>
      </c>
      <c r="O62">
        <v>123.66562500000001</v>
      </c>
      <c r="P62">
        <v>81.375</v>
      </c>
      <c r="Q62">
        <v>10.56</v>
      </c>
      <c r="R62">
        <v>29.09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147.515624</v>
      </c>
      <c r="Y62">
        <v>0</v>
      </c>
      <c r="Z62">
        <v>13.2</v>
      </c>
      <c r="AA62">
        <v>28.09872</v>
      </c>
      <c r="AB62">
        <v>39.510120000000001</v>
      </c>
      <c r="AC62">
        <v>19.35568</v>
      </c>
      <c r="AD62">
        <v>18.229800000000001</v>
      </c>
      <c r="AE62">
        <v>45.546500000000002</v>
      </c>
      <c r="AF62">
        <v>8.8740000000000006</v>
      </c>
      <c r="AG62">
        <v>15.8064</v>
      </c>
      <c r="AH62">
        <v>93.563599999999994</v>
      </c>
      <c r="AI62">
        <v>0</v>
      </c>
      <c r="AJ62">
        <v>0</v>
      </c>
      <c r="AK62">
        <v>51.394500000000001</v>
      </c>
      <c r="AL62">
        <v>58.1</v>
      </c>
      <c r="AM62">
        <v>10.557359999999999</v>
      </c>
      <c r="AN62">
        <v>0.66954999999999998</v>
      </c>
      <c r="AO62">
        <v>6.1740000000000004</v>
      </c>
      <c r="AP62">
        <v>8.1983999999999995</v>
      </c>
      <c r="AQ62">
        <v>26.838000000000001</v>
      </c>
      <c r="AR62">
        <v>50.231999999999999</v>
      </c>
      <c r="AS62">
        <v>31.897383000000001</v>
      </c>
      <c r="AT62">
        <v>11.536</v>
      </c>
      <c r="AU62">
        <v>0</v>
      </c>
      <c r="AV62">
        <v>0</v>
      </c>
      <c r="AW62">
        <v>0</v>
      </c>
      <c r="AX62">
        <v>5.2839999999999998</v>
      </c>
      <c r="AY62">
        <v>0</v>
      </c>
      <c r="AZ62">
        <v>0</v>
      </c>
      <c r="BA62">
        <f t="shared" si="0"/>
        <v>2894.2948719999995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653.15</v>
      </c>
      <c r="M63">
        <v>45</v>
      </c>
      <c r="N63">
        <v>118.125</v>
      </c>
      <c r="O63">
        <v>123.66562500000001</v>
      </c>
      <c r="P63">
        <v>81.375</v>
      </c>
      <c r="Q63">
        <v>10.56</v>
      </c>
      <c r="R63">
        <v>29.09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147.515624</v>
      </c>
      <c r="Y63">
        <v>0</v>
      </c>
      <c r="Z63">
        <v>6.5537999999999998</v>
      </c>
      <c r="AA63">
        <v>28.09872</v>
      </c>
      <c r="AB63">
        <v>39.510120000000001</v>
      </c>
      <c r="AC63">
        <v>19.35568</v>
      </c>
      <c r="AD63">
        <v>18.229800000000001</v>
      </c>
      <c r="AE63">
        <v>45.546500000000002</v>
      </c>
      <c r="AF63">
        <v>8.8740000000000006</v>
      </c>
      <c r="AG63">
        <v>15.8064</v>
      </c>
      <c r="AH63">
        <v>93.563599999999994</v>
      </c>
      <c r="AI63">
        <v>0</v>
      </c>
      <c r="AJ63">
        <v>0</v>
      </c>
      <c r="AK63">
        <v>51.394500000000001</v>
      </c>
      <c r="AL63">
        <v>58.1</v>
      </c>
      <c r="AM63">
        <v>10.557359999999999</v>
      </c>
      <c r="AN63">
        <v>0.66954999999999998</v>
      </c>
      <c r="AO63">
        <v>6.1740000000000004</v>
      </c>
      <c r="AP63">
        <v>4.3554000000000004</v>
      </c>
      <c r="AQ63">
        <v>26.838000000000001</v>
      </c>
      <c r="AR63">
        <v>50.231999999999999</v>
      </c>
      <c r="AS63">
        <v>31.897383000000001</v>
      </c>
      <c r="AT63">
        <v>11.536</v>
      </c>
      <c r="AU63">
        <v>0</v>
      </c>
      <c r="AV63">
        <v>0</v>
      </c>
      <c r="AW63">
        <v>0</v>
      </c>
      <c r="AX63">
        <v>5.2839999999999998</v>
      </c>
      <c r="AY63">
        <v>0</v>
      </c>
      <c r="AZ63">
        <v>0</v>
      </c>
      <c r="BA63">
        <f t="shared" si="0"/>
        <v>2921.7095719999998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653.15</v>
      </c>
      <c r="M64">
        <v>45</v>
      </c>
      <c r="N64">
        <v>118.125</v>
      </c>
      <c r="O64">
        <v>123.66562500000001</v>
      </c>
      <c r="P64">
        <v>81.375</v>
      </c>
      <c r="Q64">
        <v>10.56</v>
      </c>
      <c r="R64">
        <v>29.09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28.09872</v>
      </c>
      <c r="AB64">
        <v>39.510120000000001</v>
      </c>
      <c r="AC64">
        <v>19.35568</v>
      </c>
      <c r="AD64">
        <v>18.229800000000001</v>
      </c>
      <c r="AE64">
        <v>45.546500000000002</v>
      </c>
      <c r="AF64">
        <v>8.8740000000000006</v>
      </c>
      <c r="AG64">
        <v>15.8064</v>
      </c>
      <c r="AH64">
        <v>93.563599999999994</v>
      </c>
      <c r="AI64">
        <v>0</v>
      </c>
      <c r="AJ64">
        <v>0</v>
      </c>
      <c r="AK64">
        <v>51.394500000000001</v>
      </c>
      <c r="AL64">
        <v>58.1</v>
      </c>
      <c r="AM64">
        <v>10.557359999999999</v>
      </c>
      <c r="AN64">
        <v>0.66954999999999998</v>
      </c>
      <c r="AO64">
        <v>6.1740000000000004</v>
      </c>
      <c r="AP64">
        <v>4.3554000000000004</v>
      </c>
      <c r="AQ64">
        <v>26.838000000000001</v>
      </c>
      <c r="AR64">
        <v>50.231999999999999</v>
      </c>
      <c r="AS64">
        <v>31.897383000000001</v>
      </c>
      <c r="AT64">
        <v>11.536</v>
      </c>
      <c r="AU64">
        <v>0</v>
      </c>
      <c r="AV64">
        <v>0</v>
      </c>
      <c r="AW64">
        <v>0</v>
      </c>
      <c r="AX64">
        <v>5.2839999999999998</v>
      </c>
      <c r="AY64">
        <v>0</v>
      </c>
      <c r="AZ64">
        <v>0</v>
      </c>
      <c r="BA64">
        <f t="shared" si="0"/>
        <v>2921.7095719999998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653.15</v>
      </c>
      <c r="M65">
        <v>45</v>
      </c>
      <c r="N65">
        <v>118.125</v>
      </c>
      <c r="O65">
        <v>123.66562500000001</v>
      </c>
      <c r="P65">
        <v>81.375</v>
      </c>
      <c r="Q65">
        <v>10.56</v>
      </c>
      <c r="R65">
        <v>29.09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28.09872</v>
      </c>
      <c r="AB65">
        <v>39.510120000000001</v>
      </c>
      <c r="AC65">
        <v>19.35568</v>
      </c>
      <c r="AD65">
        <v>27.3447</v>
      </c>
      <c r="AE65">
        <v>45.546500000000002</v>
      </c>
      <c r="AF65">
        <v>8.8740000000000006</v>
      </c>
      <c r="AG65">
        <v>15.8064</v>
      </c>
      <c r="AH65">
        <v>104.17</v>
      </c>
      <c r="AI65">
        <v>0</v>
      </c>
      <c r="AJ65">
        <v>0</v>
      </c>
      <c r="AK65">
        <v>51.394500000000001</v>
      </c>
      <c r="AL65">
        <v>58.1</v>
      </c>
      <c r="AM65">
        <v>10.557359999999999</v>
      </c>
      <c r="AN65">
        <v>0.66954999999999998</v>
      </c>
      <c r="AO65">
        <v>6.1151999999999997</v>
      </c>
      <c r="AP65">
        <v>4.3554000000000004</v>
      </c>
      <c r="AQ65">
        <v>17.891999999999999</v>
      </c>
      <c r="AR65">
        <v>50.231999999999999</v>
      </c>
      <c r="AS65">
        <v>31.897383000000001</v>
      </c>
      <c r="AT65">
        <v>11.536</v>
      </c>
      <c r="AU65">
        <v>0</v>
      </c>
      <c r="AV65">
        <v>0</v>
      </c>
      <c r="AW65">
        <v>0</v>
      </c>
      <c r="AX65">
        <v>5.2839999999999998</v>
      </c>
      <c r="AY65">
        <v>0</v>
      </c>
      <c r="AZ65">
        <v>0</v>
      </c>
      <c r="BA65">
        <f t="shared" si="0"/>
        <v>2932.4260719999997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653.15</v>
      </c>
      <c r="M66">
        <v>45</v>
      </c>
      <c r="N66">
        <v>118.125</v>
      </c>
      <c r="O66">
        <v>123.66562500000001</v>
      </c>
      <c r="P66">
        <v>81.375</v>
      </c>
      <c r="Q66">
        <v>10.56</v>
      </c>
      <c r="R66">
        <v>29.09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28.09872</v>
      </c>
      <c r="AB66">
        <v>39.510120000000001</v>
      </c>
      <c r="AC66">
        <v>19.35568</v>
      </c>
      <c r="AD66">
        <v>27.3447</v>
      </c>
      <c r="AE66">
        <v>45.546500000000002</v>
      </c>
      <c r="AF66">
        <v>8.8740000000000006</v>
      </c>
      <c r="AG66">
        <v>15.8064</v>
      </c>
      <c r="AH66">
        <v>104.17</v>
      </c>
      <c r="AI66">
        <v>0</v>
      </c>
      <c r="AJ66">
        <v>0</v>
      </c>
      <c r="AK66">
        <v>51.394500000000001</v>
      </c>
      <c r="AL66">
        <v>58.1</v>
      </c>
      <c r="AM66">
        <v>10.557359999999999</v>
      </c>
      <c r="AN66">
        <v>0.66954999999999998</v>
      </c>
      <c r="AO66">
        <v>6.1151999999999997</v>
      </c>
      <c r="AP66">
        <v>4.3554000000000004</v>
      </c>
      <c r="AQ66">
        <v>17.891999999999999</v>
      </c>
      <c r="AR66">
        <v>50.231999999999999</v>
      </c>
      <c r="AS66">
        <v>31.897383000000001</v>
      </c>
      <c r="AT66">
        <v>11.536</v>
      </c>
      <c r="AU66">
        <v>0</v>
      </c>
      <c r="AV66">
        <v>0</v>
      </c>
      <c r="AW66">
        <v>0</v>
      </c>
      <c r="AX66">
        <v>5.2839999999999998</v>
      </c>
      <c r="AY66">
        <v>0</v>
      </c>
      <c r="AZ66">
        <v>0</v>
      </c>
      <c r="BA66">
        <f t="shared" si="0"/>
        <v>2932.4260719999997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653.15</v>
      </c>
      <c r="M67">
        <v>45</v>
      </c>
      <c r="N67">
        <v>118.125</v>
      </c>
      <c r="O67">
        <v>123.66562500000001</v>
      </c>
      <c r="P67">
        <v>81.375</v>
      </c>
      <c r="Q67">
        <v>10.56</v>
      </c>
      <c r="R67">
        <v>29.09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14.04936</v>
      </c>
      <c r="AB67">
        <v>39.510120000000001</v>
      </c>
      <c r="AC67">
        <v>19.35568</v>
      </c>
      <c r="AD67">
        <v>27.3447</v>
      </c>
      <c r="AE67">
        <v>45.546500000000002</v>
      </c>
      <c r="AF67">
        <v>8.8740000000000006</v>
      </c>
      <c r="AG67">
        <v>15.8064</v>
      </c>
      <c r="AH67">
        <v>116.9545</v>
      </c>
      <c r="AI67">
        <v>0</v>
      </c>
      <c r="AJ67">
        <v>0</v>
      </c>
      <c r="AK67">
        <v>51.394500000000001</v>
      </c>
      <c r="AL67">
        <v>58.1</v>
      </c>
      <c r="AM67">
        <v>10.557359999999999</v>
      </c>
      <c r="AN67">
        <v>0.66954999999999998</v>
      </c>
      <c r="AO67">
        <v>6.1151999999999997</v>
      </c>
      <c r="AP67">
        <v>4.3554000000000004</v>
      </c>
      <c r="AQ67">
        <v>17.891999999999999</v>
      </c>
      <c r="AR67">
        <v>50.231999999999999</v>
      </c>
      <c r="AS67">
        <v>31.897383000000001</v>
      </c>
      <c r="AT67">
        <v>11.536</v>
      </c>
      <c r="AU67">
        <v>0</v>
      </c>
      <c r="AV67">
        <v>0</v>
      </c>
      <c r="AW67">
        <v>0</v>
      </c>
      <c r="AX67">
        <v>5.2839999999999998</v>
      </c>
      <c r="AY67">
        <v>0</v>
      </c>
      <c r="AZ67">
        <v>0</v>
      </c>
      <c r="BA67">
        <f t="shared" si="0"/>
        <v>2931.1612119999995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653.15</v>
      </c>
      <c r="M68">
        <v>45</v>
      </c>
      <c r="N68">
        <v>118.125</v>
      </c>
      <c r="O68">
        <v>123.66562500000001</v>
      </c>
      <c r="P68">
        <v>81.375</v>
      </c>
      <c r="Q68">
        <v>10.56</v>
      </c>
      <c r="R68">
        <v>29.09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14.04936</v>
      </c>
      <c r="AB68">
        <v>39.510120000000001</v>
      </c>
      <c r="AC68">
        <v>19.35568</v>
      </c>
      <c r="AD68">
        <v>27.3447</v>
      </c>
      <c r="AE68">
        <v>45.546500000000002</v>
      </c>
      <c r="AF68">
        <v>8.8740000000000006</v>
      </c>
      <c r="AG68">
        <v>15.8064</v>
      </c>
      <c r="AH68">
        <v>116.9545</v>
      </c>
      <c r="AI68">
        <v>0</v>
      </c>
      <c r="AJ68">
        <v>0</v>
      </c>
      <c r="AK68">
        <v>51.394500000000001</v>
      </c>
      <c r="AL68">
        <v>58.1</v>
      </c>
      <c r="AM68">
        <v>10.557359999999999</v>
      </c>
      <c r="AN68">
        <v>0.66954999999999998</v>
      </c>
      <c r="AO68">
        <v>6.1151999999999997</v>
      </c>
      <c r="AP68">
        <v>4.3554000000000004</v>
      </c>
      <c r="AQ68">
        <v>17.891999999999999</v>
      </c>
      <c r="AR68">
        <v>50.231999999999999</v>
      </c>
      <c r="AS68">
        <v>31.897383000000001</v>
      </c>
      <c r="AT68">
        <v>11.536</v>
      </c>
      <c r="AU68">
        <v>0</v>
      </c>
      <c r="AV68">
        <v>0</v>
      </c>
      <c r="AW68">
        <v>0</v>
      </c>
      <c r="AX68">
        <v>5.2839999999999998</v>
      </c>
      <c r="AY68">
        <v>0</v>
      </c>
      <c r="AZ68">
        <v>0</v>
      </c>
      <c r="BA68">
        <f t="shared" ref="BA68:BA99" si="1">SUM(B68:AZ68)</f>
        <v>2931.1612119999995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653.15</v>
      </c>
      <c r="M69">
        <v>45</v>
      </c>
      <c r="N69">
        <v>118.125</v>
      </c>
      <c r="O69">
        <v>123.66562500000001</v>
      </c>
      <c r="P69">
        <v>81.375</v>
      </c>
      <c r="Q69">
        <v>10.56</v>
      </c>
      <c r="R69">
        <v>29.09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14.04936</v>
      </c>
      <c r="AB69">
        <v>39.510120000000001</v>
      </c>
      <c r="AC69">
        <v>19.35568</v>
      </c>
      <c r="AD69">
        <v>27.3447</v>
      </c>
      <c r="AE69">
        <v>45.546500000000002</v>
      </c>
      <c r="AF69">
        <v>8.8740000000000006</v>
      </c>
      <c r="AG69">
        <v>15.8064</v>
      </c>
      <c r="AH69">
        <v>126.80329999999999</v>
      </c>
      <c r="AI69">
        <v>0</v>
      </c>
      <c r="AJ69">
        <v>0</v>
      </c>
      <c r="AK69">
        <v>51.394500000000001</v>
      </c>
      <c r="AL69">
        <v>58.1</v>
      </c>
      <c r="AM69">
        <v>10.557359999999999</v>
      </c>
      <c r="AN69">
        <v>0.66954999999999998</v>
      </c>
      <c r="AO69">
        <v>7.4676</v>
      </c>
      <c r="AP69">
        <v>4.3554000000000004</v>
      </c>
      <c r="AQ69">
        <v>17.891999999999999</v>
      </c>
      <c r="AR69">
        <v>50.231999999999999</v>
      </c>
      <c r="AS69">
        <v>31.897383000000001</v>
      </c>
      <c r="AT69">
        <v>11.536</v>
      </c>
      <c r="AU69">
        <v>0</v>
      </c>
      <c r="AV69">
        <v>0</v>
      </c>
      <c r="AW69">
        <v>0</v>
      </c>
      <c r="AX69">
        <v>5.2839999999999998</v>
      </c>
      <c r="AY69">
        <v>0</v>
      </c>
      <c r="AZ69">
        <v>0</v>
      </c>
      <c r="BA69">
        <f t="shared" si="1"/>
        <v>2942.3624119999995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653.15</v>
      </c>
      <c r="M70">
        <v>45</v>
      </c>
      <c r="N70">
        <v>118.125</v>
      </c>
      <c r="O70">
        <v>123.66562500000001</v>
      </c>
      <c r="P70">
        <v>81.375</v>
      </c>
      <c r="Q70">
        <v>10.56</v>
      </c>
      <c r="R70">
        <v>29.09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14.04936</v>
      </c>
      <c r="AB70">
        <v>39.510120000000001</v>
      </c>
      <c r="AC70">
        <v>9.6778399999999998</v>
      </c>
      <c r="AD70">
        <v>27.3447</v>
      </c>
      <c r="AE70">
        <v>45.546500000000002</v>
      </c>
      <c r="AF70">
        <v>8.8740000000000006</v>
      </c>
      <c r="AG70">
        <v>15.8064</v>
      </c>
      <c r="AH70">
        <v>140.34540000000001</v>
      </c>
      <c r="AI70">
        <v>0</v>
      </c>
      <c r="AJ70">
        <v>0</v>
      </c>
      <c r="AK70">
        <v>51.394500000000001</v>
      </c>
      <c r="AL70">
        <v>58.1</v>
      </c>
      <c r="AM70">
        <v>10.557359999999999</v>
      </c>
      <c r="AN70">
        <v>0.66954999999999998</v>
      </c>
      <c r="AO70">
        <v>7.4676</v>
      </c>
      <c r="AP70">
        <v>4.3554000000000004</v>
      </c>
      <c r="AQ70">
        <v>17.891999999999999</v>
      </c>
      <c r="AR70">
        <v>50.231999999999999</v>
      </c>
      <c r="AS70">
        <v>31.897383000000001</v>
      </c>
      <c r="AT70">
        <v>11.536</v>
      </c>
      <c r="AU70">
        <v>0</v>
      </c>
      <c r="AV70">
        <v>0</v>
      </c>
      <c r="AW70">
        <v>0</v>
      </c>
      <c r="AX70">
        <v>5.2839999999999998</v>
      </c>
      <c r="AY70">
        <v>0</v>
      </c>
      <c r="AZ70">
        <v>0</v>
      </c>
      <c r="BA70">
        <f t="shared" si="1"/>
        <v>2946.2266719999993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653.15</v>
      </c>
      <c r="M71">
        <v>60</v>
      </c>
      <c r="N71">
        <v>118.125</v>
      </c>
      <c r="O71">
        <v>123.66562500000001</v>
      </c>
      <c r="P71">
        <v>81.375</v>
      </c>
      <c r="Q71">
        <v>10.56</v>
      </c>
      <c r="R71">
        <v>29.09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147.515624</v>
      </c>
      <c r="Y71">
        <v>0</v>
      </c>
      <c r="Z71">
        <v>6.5537999999999998</v>
      </c>
      <c r="AA71">
        <v>14.04936</v>
      </c>
      <c r="AB71">
        <v>13.0634</v>
      </c>
      <c r="AC71">
        <v>9.6778399999999998</v>
      </c>
      <c r="AD71">
        <v>27.3447</v>
      </c>
      <c r="AE71">
        <v>45.546500000000002</v>
      </c>
      <c r="AF71">
        <v>17.748000000000001</v>
      </c>
      <c r="AG71">
        <v>15.8064</v>
      </c>
      <c r="AH71">
        <v>140.34540000000001</v>
      </c>
      <c r="AI71">
        <v>2.5459999999999998</v>
      </c>
      <c r="AJ71">
        <v>0</v>
      </c>
      <c r="AK71">
        <v>51.394500000000001</v>
      </c>
      <c r="AL71">
        <v>58.1</v>
      </c>
      <c r="AM71">
        <v>10.557359999999999</v>
      </c>
      <c r="AN71">
        <v>0.66954999999999998</v>
      </c>
      <c r="AO71">
        <v>7.3205999999999998</v>
      </c>
      <c r="AP71">
        <v>4.3554000000000004</v>
      </c>
      <c r="AQ71">
        <v>17.891999999999999</v>
      </c>
      <c r="AR71">
        <v>50.231999999999999</v>
      </c>
      <c r="AS71">
        <v>31.897383000000001</v>
      </c>
      <c r="AT71">
        <v>11.536</v>
      </c>
      <c r="AU71">
        <v>0</v>
      </c>
      <c r="AV71">
        <v>0</v>
      </c>
      <c r="AW71">
        <v>0</v>
      </c>
      <c r="AX71">
        <v>5.2839999999999998</v>
      </c>
      <c r="AY71">
        <v>0</v>
      </c>
      <c r="AZ71">
        <v>0</v>
      </c>
      <c r="BA71">
        <f t="shared" si="1"/>
        <v>2946.0529519999996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653.15</v>
      </c>
      <c r="M72">
        <v>65</v>
      </c>
      <c r="N72">
        <v>118.125</v>
      </c>
      <c r="O72">
        <v>123.66562500000001</v>
      </c>
      <c r="P72">
        <v>81.375</v>
      </c>
      <c r="Q72">
        <v>10.56</v>
      </c>
      <c r="R72">
        <v>29.09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147.515624</v>
      </c>
      <c r="Y72">
        <v>0</v>
      </c>
      <c r="Z72">
        <v>6.5537999999999998</v>
      </c>
      <c r="AA72">
        <v>14.04936</v>
      </c>
      <c r="AB72">
        <v>13.0634</v>
      </c>
      <c r="AC72">
        <v>9.6778399999999998</v>
      </c>
      <c r="AD72">
        <v>27.3447</v>
      </c>
      <c r="AE72">
        <v>45.546500000000002</v>
      </c>
      <c r="AF72">
        <v>17.748000000000001</v>
      </c>
      <c r="AG72">
        <v>15.8064</v>
      </c>
      <c r="AH72">
        <v>140.34540000000001</v>
      </c>
      <c r="AI72">
        <v>2.5459999999999998</v>
      </c>
      <c r="AJ72">
        <v>0</v>
      </c>
      <c r="AK72">
        <v>51.394500000000001</v>
      </c>
      <c r="AL72">
        <v>58.1</v>
      </c>
      <c r="AM72">
        <v>10.557359999999999</v>
      </c>
      <c r="AN72">
        <v>0.66954999999999998</v>
      </c>
      <c r="AO72">
        <v>7.3205999999999998</v>
      </c>
      <c r="AP72">
        <v>4.3554000000000004</v>
      </c>
      <c r="AQ72">
        <v>17.891999999999999</v>
      </c>
      <c r="AR72">
        <v>50.231999999999999</v>
      </c>
      <c r="AS72">
        <v>31.897383000000001</v>
      </c>
      <c r="AT72">
        <v>11.536</v>
      </c>
      <c r="AU72">
        <v>0</v>
      </c>
      <c r="AV72">
        <v>0</v>
      </c>
      <c r="AW72">
        <v>0</v>
      </c>
      <c r="AX72">
        <v>5.2839999999999998</v>
      </c>
      <c r="AY72">
        <v>0</v>
      </c>
      <c r="AZ72">
        <v>0</v>
      </c>
      <c r="BA72">
        <f t="shared" si="1"/>
        <v>2951.0529519999996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653.15</v>
      </c>
      <c r="M73">
        <v>70</v>
      </c>
      <c r="N73">
        <v>118.125</v>
      </c>
      <c r="O73">
        <v>123.66562500000001</v>
      </c>
      <c r="P73">
        <v>81.375</v>
      </c>
      <c r="Q73">
        <v>10.56</v>
      </c>
      <c r="R73">
        <v>29.09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147.515624</v>
      </c>
      <c r="Y73">
        <v>0</v>
      </c>
      <c r="Z73">
        <v>6.5537999999999998</v>
      </c>
      <c r="AA73">
        <v>14.04936</v>
      </c>
      <c r="AB73">
        <v>13.0634</v>
      </c>
      <c r="AC73">
        <v>9.6778399999999998</v>
      </c>
      <c r="AD73">
        <v>27.3447</v>
      </c>
      <c r="AE73">
        <v>49.395499999999998</v>
      </c>
      <c r="AF73">
        <v>17.748000000000001</v>
      </c>
      <c r="AG73">
        <v>15.8064</v>
      </c>
      <c r="AH73">
        <v>140.34540000000001</v>
      </c>
      <c r="AI73">
        <v>2.5459999999999998</v>
      </c>
      <c r="AJ73">
        <v>0</v>
      </c>
      <c r="AK73">
        <v>51.394500000000001</v>
      </c>
      <c r="AL73">
        <v>58.1</v>
      </c>
      <c r="AM73">
        <v>10.557359999999999</v>
      </c>
      <c r="AN73">
        <v>0.66954999999999998</v>
      </c>
      <c r="AO73">
        <v>7.3205999999999998</v>
      </c>
      <c r="AP73">
        <v>4.3554000000000004</v>
      </c>
      <c r="AQ73">
        <v>17.891999999999999</v>
      </c>
      <c r="AR73">
        <v>50.231999999999999</v>
      </c>
      <c r="AS73">
        <v>31.897383000000001</v>
      </c>
      <c r="AT73">
        <v>11.536</v>
      </c>
      <c r="AU73">
        <v>0</v>
      </c>
      <c r="AV73">
        <v>0</v>
      </c>
      <c r="AW73">
        <v>0</v>
      </c>
      <c r="AX73">
        <v>5.2839999999999998</v>
      </c>
      <c r="AY73">
        <v>0</v>
      </c>
      <c r="AZ73">
        <v>0</v>
      </c>
      <c r="BA73">
        <f t="shared" si="1"/>
        <v>2959.9019519999997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653.15</v>
      </c>
      <c r="M74">
        <v>75</v>
      </c>
      <c r="N74">
        <v>118.125</v>
      </c>
      <c r="O74">
        <v>123.66562500000001</v>
      </c>
      <c r="P74">
        <v>81.375</v>
      </c>
      <c r="Q74">
        <v>10.56</v>
      </c>
      <c r="R74">
        <v>29.09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147.515624</v>
      </c>
      <c r="Y74">
        <v>0</v>
      </c>
      <c r="Z74">
        <v>6.5537999999999998</v>
      </c>
      <c r="AA74">
        <v>14.04936</v>
      </c>
      <c r="AB74">
        <v>13.0634</v>
      </c>
      <c r="AC74">
        <v>9.6778399999999998</v>
      </c>
      <c r="AD74">
        <v>27.3447</v>
      </c>
      <c r="AE74">
        <v>49.395499999999998</v>
      </c>
      <c r="AF74">
        <v>17.748000000000001</v>
      </c>
      <c r="AG74">
        <v>15.8064</v>
      </c>
      <c r="AH74">
        <v>140.34540000000001</v>
      </c>
      <c r="AI74">
        <v>2.5459999999999998</v>
      </c>
      <c r="AJ74">
        <v>0</v>
      </c>
      <c r="AK74">
        <v>51.394500000000001</v>
      </c>
      <c r="AL74">
        <v>58.1</v>
      </c>
      <c r="AM74">
        <v>10.557359999999999</v>
      </c>
      <c r="AN74">
        <v>0.66954999999999998</v>
      </c>
      <c r="AO74">
        <v>7.3205999999999998</v>
      </c>
      <c r="AP74">
        <v>4.3554000000000004</v>
      </c>
      <c r="AQ74">
        <v>17.891999999999999</v>
      </c>
      <c r="AR74">
        <v>50.231999999999999</v>
      </c>
      <c r="AS74">
        <v>31.897383000000001</v>
      </c>
      <c r="AT74">
        <v>11.536</v>
      </c>
      <c r="AU74">
        <v>0</v>
      </c>
      <c r="AV74">
        <v>0</v>
      </c>
      <c r="AW74">
        <v>0</v>
      </c>
      <c r="AX74">
        <v>5.2839999999999998</v>
      </c>
      <c r="AY74">
        <v>0</v>
      </c>
      <c r="AZ74">
        <v>0</v>
      </c>
      <c r="BA74">
        <f t="shared" si="1"/>
        <v>2964.9019519999997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653.15</v>
      </c>
      <c r="M75">
        <v>75</v>
      </c>
      <c r="N75">
        <v>118.125</v>
      </c>
      <c r="O75">
        <v>123.66562500000001</v>
      </c>
      <c r="P75">
        <v>81.375</v>
      </c>
      <c r="Q75">
        <v>10.56</v>
      </c>
      <c r="R75">
        <v>29.09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147.515624</v>
      </c>
      <c r="Y75">
        <v>0</v>
      </c>
      <c r="Z75">
        <v>1.1000000000000001</v>
      </c>
      <c r="AA75">
        <v>14.04936</v>
      </c>
      <c r="AB75">
        <v>13.0634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15.8064</v>
      </c>
      <c r="AH75">
        <v>132.58000000000001</v>
      </c>
      <c r="AI75">
        <v>2.5459999999999998</v>
      </c>
      <c r="AJ75">
        <v>0</v>
      </c>
      <c r="AK75">
        <v>51.394500000000001</v>
      </c>
      <c r="AL75">
        <v>58.1</v>
      </c>
      <c r="AM75">
        <v>10.557359999999999</v>
      </c>
      <c r="AN75">
        <v>0.66954999999999998</v>
      </c>
      <c r="AO75">
        <v>7.3205999999999998</v>
      </c>
      <c r="AP75">
        <v>3.7149000000000001</v>
      </c>
      <c r="AQ75">
        <v>17.891999999999999</v>
      </c>
      <c r="AR75">
        <v>50.231999999999999</v>
      </c>
      <c r="AS75">
        <v>31.897383000000001</v>
      </c>
      <c r="AT75">
        <v>11.536</v>
      </c>
      <c r="AU75">
        <v>0</v>
      </c>
      <c r="AV75">
        <v>0</v>
      </c>
      <c r="AW75">
        <v>0</v>
      </c>
      <c r="AX75">
        <v>5.2839999999999998</v>
      </c>
      <c r="AY75">
        <v>0</v>
      </c>
      <c r="AZ75">
        <v>0</v>
      </c>
      <c r="BA75">
        <f t="shared" si="1"/>
        <v>2959.9573079999991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653.15</v>
      </c>
      <c r="M76">
        <v>75</v>
      </c>
      <c r="N76">
        <v>118.125</v>
      </c>
      <c r="O76">
        <v>123.66562500000001</v>
      </c>
      <c r="P76">
        <v>81.375</v>
      </c>
      <c r="Q76">
        <v>10.56</v>
      </c>
      <c r="R76">
        <v>29.09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147.515624</v>
      </c>
      <c r="Y76">
        <v>0</v>
      </c>
      <c r="Z76">
        <v>1.1000000000000001</v>
      </c>
      <c r="AA76">
        <v>28.09872</v>
      </c>
      <c r="AB76">
        <v>13.0634</v>
      </c>
      <c r="AC76">
        <v>10.187200000000001</v>
      </c>
      <c r="AD76">
        <v>27.3447</v>
      </c>
      <c r="AE76">
        <v>49.436556000000003</v>
      </c>
      <c r="AF76">
        <v>26.622</v>
      </c>
      <c r="AG76">
        <v>15.8064</v>
      </c>
      <c r="AH76">
        <v>140.34540000000001</v>
      </c>
      <c r="AI76">
        <v>2.5459999999999998</v>
      </c>
      <c r="AJ76">
        <v>0</v>
      </c>
      <c r="AK76">
        <v>51.394500000000001</v>
      </c>
      <c r="AL76">
        <v>58.1</v>
      </c>
      <c r="AM76">
        <v>10.557359999999999</v>
      </c>
      <c r="AN76">
        <v>0.66954999999999998</v>
      </c>
      <c r="AO76">
        <v>7.3205999999999998</v>
      </c>
      <c r="AP76">
        <v>3.7149000000000001</v>
      </c>
      <c r="AQ76">
        <v>17.891999999999999</v>
      </c>
      <c r="AR76">
        <v>50.231999999999999</v>
      </c>
      <c r="AS76">
        <v>31.897383000000001</v>
      </c>
      <c r="AT76">
        <v>13.7608</v>
      </c>
      <c r="AU76">
        <v>0</v>
      </c>
      <c r="AV76">
        <v>0</v>
      </c>
      <c r="AW76">
        <v>0</v>
      </c>
      <c r="AX76">
        <v>5.2839999999999998</v>
      </c>
      <c r="AY76">
        <v>0</v>
      </c>
      <c r="AZ76">
        <v>0</v>
      </c>
      <c r="BA76">
        <f t="shared" si="1"/>
        <v>2984.5062279999993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653.15</v>
      </c>
      <c r="M77">
        <v>80</v>
      </c>
      <c r="N77">
        <v>118.125</v>
      </c>
      <c r="O77">
        <v>123.66562500000001</v>
      </c>
      <c r="P77">
        <v>81.375</v>
      </c>
      <c r="Q77">
        <v>10.56</v>
      </c>
      <c r="R77">
        <v>29.09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28.09872</v>
      </c>
      <c r="AB77">
        <v>26.260100000000001</v>
      </c>
      <c r="AC77">
        <v>19.35568</v>
      </c>
      <c r="AD77">
        <v>27.3447</v>
      </c>
      <c r="AE77">
        <v>49.436556000000003</v>
      </c>
      <c r="AF77">
        <v>26.622</v>
      </c>
      <c r="AG77">
        <v>15.8064</v>
      </c>
      <c r="AH77">
        <v>140.34540000000001</v>
      </c>
      <c r="AI77">
        <v>2.5459999999999998</v>
      </c>
      <c r="AJ77">
        <v>0</v>
      </c>
      <c r="AK77">
        <v>51.394500000000001</v>
      </c>
      <c r="AL77">
        <v>58.1</v>
      </c>
      <c r="AM77">
        <v>10.557359999999999</v>
      </c>
      <c r="AN77">
        <v>0.66954999999999998</v>
      </c>
      <c r="AO77">
        <v>7.5852000000000004</v>
      </c>
      <c r="AP77">
        <v>3.7149000000000001</v>
      </c>
      <c r="AQ77">
        <v>17.891999999999999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5.2839999999999998</v>
      </c>
      <c r="AY77">
        <v>0</v>
      </c>
      <c r="AZ77">
        <v>0</v>
      </c>
      <c r="BA77">
        <f t="shared" si="1"/>
        <v>3018.8258079999996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653.15</v>
      </c>
      <c r="M78">
        <v>85</v>
      </c>
      <c r="N78">
        <v>118.125</v>
      </c>
      <c r="O78">
        <v>123.66562500000001</v>
      </c>
      <c r="P78">
        <v>81.375</v>
      </c>
      <c r="Q78">
        <v>10.56</v>
      </c>
      <c r="R78">
        <v>29.09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15.8064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58.1</v>
      </c>
      <c r="AM78">
        <v>10.557359999999999</v>
      </c>
      <c r="AN78">
        <v>0.66954999999999998</v>
      </c>
      <c r="AO78">
        <v>7.5852000000000004</v>
      </c>
      <c r="AP78">
        <v>3.7149000000000001</v>
      </c>
      <c r="AQ78">
        <v>17.891999999999999</v>
      </c>
      <c r="AR78">
        <v>50.231999999999999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5.2839999999999998</v>
      </c>
      <c r="AY78">
        <v>0</v>
      </c>
      <c r="AZ78">
        <v>0</v>
      </c>
      <c r="BA78">
        <f t="shared" si="1"/>
        <v>3037.8751679999996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653.15</v>
      </c>
      <c r="M79">
        <v>85</v>
      </c>
      <c r="N79">
        <v>118.125</v>
      </c>
      <c r="O79">
        <v>123.66562500000001</v>
      </c>
      <c r="P79">
        <v>81.375</v>
      </c>
      <c r="Q79">
        <v>10.56</v>
      </c>
      <c r="R79">
        <v>29.09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15.8064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80.177999999999997</v>
      </c>
      <c r="AM79">
        <v>15.836040000000001</v>
      </c>
      <c r="AN79">
        <v>0.66954999999999998</v>
      </c>
      <c r="AO79">
        <v>7.5852000000000004</v>
      </c>
      <c r="AP79">
        <v>3.7149000000000001</v>
      </c>
      <c r="AQ79">
        <v>26.838000000000001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5.2839999999999998</v>
      </c>
      <c r="AY79">
        <v>0</v>
      </c>
      <c r="AZ79">
        <v>0</v>
      </c>
      <c r="BA79">
        <f t="shared" si="1"/>
        <v>3127.4074960000003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653.15</v>
      </c>
      <c r="M80">
        <v>85</v>
      </c>
      <c r="N80">
        <v>118.125</v>
      </c>
      <c r="O80">
        <v>123.66562500000001</v>
      </c>
      <c r="P80">
        <v>81.375</v>
      </c>
      <c r="Q80">
        <v>10.56</v>
      </c>
      <c r="R80">
        <v>29.09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15.8064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80.177999999999997</v>
      </c>
      <c r="AM80">
        <v>15.836040000000001</v>
      </c>
      <c r="AN80">
        <v>0.66954999999999998</v>
      </c>
      <c r="AO80">
        <v>7.5852000000000004</v>
      </c>
      <c r="AP80">
        <v>3.7149000000000001</v>
      </c>
      <c r="AQ80">
        <v>26.838000000000001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5.2839999999999998</v>
      </c>
      <c r="AY80">
        <v>0</v>
      </c>
      <c r="AZ80">
        <v>0</v>
      </c>
      <c r="BA80">
        <f t="shared" si="1"/>
        <v>3169.4164960000003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653.15</v>
      </c>
      <c r="M81">
        <v>85</v>
      </c>
      <c r="N81">
        <v>118.125</v>
      </c>
      <c r="O81">
        <v>123.66562500000001</v>
      </c>
      <c r="P81">
        <v>81.375</v>
      </c>
      <c r="Q81">
        <v>10.56</v>
      </c>
      <c r="R81">
        <v>29.09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15.8064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80.177999999999997</v>
      </c>
      <c r="AM81">
        <v>15.836040000000001</v>
      </c>
      <c r="AN81">
        <v>0.66954999999999998</v>
      </c>
      <c r="AO81">
        <v>7.7027999999999999</v>
      </c>
      <c r="AP81">
        <v>3.7149000000000001</v>
      </c>
      <c r="AQ81">
        <v>26.838000000000001</v>
      </c>
      <c r="AR81">
        <v>50.231999999999999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5.2839999999999998</v>
      </c>
      <c r="AY81">
        <v>0</v>
      </c>
      <c r="AZ81">
        <v>0</v>
      </c>
      <c r="BA81">
        <f t="shared" si="1"/>
        <v>3169.5340960000003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653.15</v>
      </c>
      <c r="M82">
        <v>85</v>
      </c>
      <c r="N82">
        <v>118.125</v>
      </c>
      <c r="O82">
        <v>123.66562500000001</v>
      </c>
      <c r="P82">
        <v>81.375</v>
      </c>
      <c r="Q82">
        <v>10.56</v>
      </c>
      <c r="R82">
        <v>29.09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15.8064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80.177999999999997</v>
      </c>
      <c r="AM82">
        <v>15.836040000000001</v>
      </c>
      <c r="AN82">
        <v>0.66954999999999998</v>
      </c>
      <c r="AO82">
        <v>7.7027999999999999</v>
      </c>
      <c r="AP82">
        <v>3.7149000000000001</v>
      </c>
      <c r="AQ82">
        <v>26.838000000000001</v>
      </c>
      <c r="AR82">
        <v>50.231999999999999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5.2839999999999998</v>
      </c>
      <c r="AY82">
        <v>0</v>
      </c>
      <c r="AZ82">
        <v>0</v>
      </c>
      <c r="BA82">
        <f t="shared" si="1"/>
        <v>3169.5340960000003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653.15</v>
      </c>
      <c r="M83">
        <v>90</v>
      </c>
      <c r="N83">
        <v>118.125</v>
      </c>
      <c r="O83">
        <v>123.66562500000001</v>
      </c>
      <c r="P83">
        <v>81.375</v>
      </c>
      <c r="Q83">
        <v>10.56</v>
      </c>
      <c r="R83">
        <v>29.09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15.8064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80.177999999999997</v>
      </c>
      <c r="AM83">
        <v>15.836040000000001</v>
      </c>
      <c r="AN83">
        <v>0.66954999999999998</v>
      </c>
      <c r="AO83">
        <v>7.7027999999999999</v>
      </c>
      <c r="AP83">
        <v>3.7149000000000001</v>
      </c>
      <c r="AQ83">
        <v>26.838000000000001</v>
      </c>
      <c r="AR83">
        <v>50.231999999999999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5.2839999999999998</v>
      </c>
      <c r="AY83">
        <v>0</v>
      </c>
      <c r="AZ83">
        <v>0</v>
      </c>
      <c r="BA83">
        <f t="shared" si="1"/>
        <v>3174.5340960000003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653.15</v>
      </c>
      <c r="M84">
        <v>92</v>
      </c>
      <c r="N84">
        <v>118.125</v>
      </c>
      <c r="O84">
        <v>123.66562500000001</v>
      </c>
      <c r="P84">
        <v>81.375</v>
      </c>
      <c r="Q84">
        <v>10.56</v>
      </c>
      <c r="R84">
        <v>29.09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15.8064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80.177999999999997</v>
      </c>
      <c r="AM84">
        <v>15.836040000000001</v>
      </c>
      <c r="AN84">
        <v>0.66954999999999998</v>
      </c>
      <c r="AO84">
        <v>7.7027999999999999</v>
      </c>
      <c r="AP84">
        <v>3.7149000000000001</v>
      </c>
      <c r="AQ84">
        <v>26.838000000000001</v>
      </c>
      <c r="AR84">
        <v>50.231999999999999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5.2839999999999998</v>
      </c>
      <c r="AY84">
        <v>0</v>
      </c>
      <c r="AZ84">
        <v>0</v>
      </c>
      <c r="BA84">
        <f t="shared" si="1"/>
        <v>3176.5340960000003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653.15</v>
      </c>
      <c r="M85">
        <v>92</v>
      </c>
      <c r="N85">
        <v>118.125</v>
      </c>
      <c r="O85">
        <v>123.66562500000001</v>
      </c>
      <c r="P85">
        <v>81.375</v>
      </c>
      <c r="Q85">
        <v>10.56</v>
      </c>
      <c r="R85">
        <v>29.09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15.8064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58.1</v>
      </c>
      <c r="AM85">
        <v>15.836040000000001</v>
      </c>
      <c r="AN85">
        <v>0.66954999999999998</v>
      </c>
      <c r="AO85">
        <v>6.2622</v>
      </c>
      <c r="AP85">
        <v>3.7149000000000001</v>
      </c>
      <c r="AQ85">
        <v>26.838000000000001</v>
      </c>
      <c r="AR85">
        <v>50.231999999999999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5.2839999999999998</v>
      </c>
      <c r="AY85">
        <v>0</v>
      </c>
      <c r="AZ85">
        <v>0</v>
      </c>
      <c r="BA85">
        <f t="shared" si="1"/>
        <v>3153.0154960000004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653.15</v>
      </c>
      <c r="M86">
        <v>92</v>
      </c>
      <c r="N86">
        <v>118.125</v>
      </c>
      <c r="O86">
        <v>123.66562500000001</v>
      </c>
      <c r="P86">
        <v>81.375</v>
      </c>
      <c r="Q86">
        <v>10.56</v>
      </c>
      <c r="R86">
        <v>29.09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15.8064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58.1</v>
      </c>
      <c r="AM86">
        <v>15.836040000000001</v>
      </c>
      <c r="AN86">
        <v>0.66954999999999998</v>
      </c>
      <c r="AO86">
        <v>6.2622</v>
      </c>
      <c r="AP86">
        <v>3.7149000000000001</v>
      </c>
      <c r="AQ86">
        <v>26.838000000000001</v>
      </c>
      <c r="AR86">
        <v>50.231999999999999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5.2839999999999998</v>
      </c>
      <c r="AY86">
        <v>0</v>
      </c>
      <c r="AZ86">
        <v>0</v>
      </c>
      <c r="BA86">
        <f t="shared" si="1"/>
        <v>3111.0064960000004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653.15</v>
      </c>
      <c r="M87">
        <v>92</v>
      </c>
      <c r="N87">
        <v>118.125</v>
      </c>
      <c r="O87">
        <v>123.66562500000001</v>
      </c>
      <c r="P87">
        <v>81.375</v>
      </c>
      <c r="Q87">
        <v>10.56</v>
      </c>
      <c r="R87">
        <v>29.09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147.515624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15.8064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58.1</v>
      </c>
      <c r="AM87">
        <v>10.557359999999999</v>
      </c>
      <c r="AN87">
        <v>0.66954999999999998</v>
      </c>
      <c r="AO87">
        <v>6.2622</v>
      </c>
      <c r="AP87">
        <v>3.7149000000000001</v>
      </c>
      <c r="AQ87">
        <v>26.838000000000001</v>
      </c>
      <c r="AR87">
        <v>50.231999999999999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5.2839999999999998</v>
      </c>
      <c r="AY87">
        <v>0</v>
      </c>
      <c r="AZ87">
        <v>0</v>
      </c>
      <c r="BA87">
        <f t="shared" si="1"/>
        <v>3084.5702160000001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686.44209999999998</v>
      </c>
      <c r="L88">
        <v>653.15</v>
      </c>
      <c r="M88">
        <v>92</v>
      </c>
      <c r="N88">
        <v>118.125</v>
      </c>
      <c r="O88">
        <v>123.66562500000001</v>
      </c>
      <c r="P88">
        <v>81.375</v>
      </c>
      <c r="Q88">
        <v>10.56</v>
      </c>
      <c r="R88">
        <v>29.09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147.515624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15.8064</v>
      </c>
      <c r="AH88">
        <v>140.34540000000001</v>
      </c>
      <c r="AI88">
        <v>0</v>
      </c>
      <c r="AJ88">
        <v>0</v>
      </c>
      <c r="AK88">
        <v>51.394500000000001</v>
      </c>
      <c r="AL88">
        <v>58.1</v>
      </c>
      <c r="AM88">
        <v>10.557359999999999</v>
      </c>
      <c r="AN88">
        <v>0.66954999999999998</v>
      </c>
      <c r="AO88">
        <v>6.2622</v>
      </c>
      <c r="AP88">
        <v>3.7149000000000001</v>
      </c>
      <c r="AQ88">
        <v>26.838000000000001</v>
      </c>
      <c r="AR88">
        <v>50.231999999999999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5.2839999999999998</v>
      </c>
      <c r="AY88">
        <v>0</v>
      </c>
      <c r="AZ88">
        <v>0</v>
      </c>
      <c r="BA88">
        <f t="shared" si="1"/>
        <v>3082.0242160000003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686.44209999999998</v>
      </c>
      <c r="L89">
        <v>653.15</v>
      </c>
      <c r="M89">
        <v>92</v>
      </c>
      <c r="N89">
        <v>118.125</v>
      </c>
      <c r="O89">
        <v>123.66562500000001</v>
      </c>
      <c r="P89">
        <v>81.375</v>
      </c>
      <c r="Q89">
        <v>10.56</v>
      </c>
      <c r="R89">
        <v>29.09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15.8064</v>
      </c>
      <c r="AH89">
        <v>140.34540000000001</v>
      </c>
      <c r="AI89">
        <v>0</v>
      </c>
      <c r="AJ89">
        <v>0</v>
      </c>
      <c r="AK89">
        <v>51.394500000000001</v>
      </c>
      <c r="AL89">
        <v>58.1</v>
      </c>
      <c r="AM89">
        <v>10.557359999999999</v>
      </c>
      <c r="AN89">
        <v>0.66954999999999998</v>
      </c>
      <c r="AO89">
        <v>6.3798000000000004</v>
      </c>
      <c r="AP89">
        <v>3.7149000000000001</v>
      </c>
      <c r="AQ89">
        <v>26.838000000000001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5.2839999999999998</v>
      </c>
      <c r="AY89">
        <v>0</v>
      </c>
      <c r="AZ89">
        <v>0</v>
      </c>
      <c r="BA89">
        <f t="shared" si="1"/>
        <v>3082.1418160000003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686.44209999999998</v>
      </c>
      <c r="L90">
        <v>653.15</v>
      </c>
      <c r="M90">
        <v>92</v>
      </c>
      <c r="N90">
        <v>118.125</v>
      </c>
      <c r="O90">
        <v>123.66562500000001</v>
      </c>
      <c r="P90">
        <v>81.375</v>
      </c>
      <c r="Q90">
        <v>10.56</v>
      </c>
      <c r="R90">
        <v>29.09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15.8064</v>
      </c>
      <c r="AH90">
        <v>140.34540000000001</v>
      </c>
      <c r="AI90">
        <v>0</v>
      </c>
      <c r="AJ90">
        <v>0</v>
      </c>
      <c r="AK90">
        <v>51.394500000000001</v>
      </c>
      <c r="AL90">
        <v>58.1</v>
      </c>
      <c r="AM90">
        <v>10.557359999999999</v>
      </c>
      <c r="AN90">
        <v>0.66954999999999998</v>
      </c>
      <c r="AO90">
        <v>6.3798000000000004</v>
      </c>
      <c r="AP90">
        <v>3.7149000000000001</v>
      </c>
      <c r="AQ90">
        <v>26.838000000000001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5.2839999999999998</v>
      </c>
      <c r="AY90">
        <v>0</v>
      </c>
      <c r="AZ90">
        <v>0</v>
      </c>
      <c r="BA90">
        <f t="shared" si="1"/>
        <v>3082.1418160000003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686.44209999999998</v>
      </c>
      <c r="L91">
        <v>653.15</v>
      </c>
      <c r="M91">
        <v>92</v>
      </c>
      <c r="N91">
        <v>118.125</v>
      </c>
      <c r="O91">
        <v>123.66562500000001</v>
      </c>
      <c r="P91">
        <v>81.375</v>
      </c>
      <c r="Q91">
        <v>10.56</v>
      </c>
      <c r="R91">
        <v>29.09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15.8064</v>
      </c>
      <c r="AH91">
        <v>140.34540000000001</v>
      </c>
      <c r="AI91">
        <v>0</v>
      </c>
      <c r="AJ91">
        <v>0</v>
      </c>
      <c r="AK91">
        <v>51.394500000000001</v>
      </c>
      <c r="AL91">
        <v>58.1</v>
      </c>
      <c r="AM91">
        <v>15.836040000000001</v>
      </c>
      <c r="AN91">
        <v>0.66954999999999998</v>
      </c>
      <c r="AO91">
        <v>6.3798000000000004</v>
      </c>
      <c r="AP91">
        <v>3.7149000000000001</v>
      </c>
      <c r="AQ91">
        <v>26.838000000000001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10.284000000000001</v>
      </c>
      <c r="AY91">
        <v>0</v>
      </c>
      <c r="AZ91">
        <v>0</v>
      </c>
      <c r="BA91">
        <f t="shared" si="1"/>
        <v>3108.4860960000005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686.44209999999998</v>
      </c>
      <c r="L92">
        <v>653.15</v>
      </c>
      <c r="M92">
        <v>92</v>
      </c>
      <c r="N92">
        <v>118.125</v>
      </c>
      <c r="O92">
        <v>123.66562500000001</v>
      </c>
      <c r="P92">
        <v>81.375</v>
      </c>
      <c r="Q92">
        <v>10.56</v>
      </c>
      <c r="R92">
        <v>29.09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15.8064</v>
      </c>
      <c r="AH92">
        <v>140.34540000000001</v>
      </c>
      <c r="AI92">
        <v>0</v>
      </c>
      <c r="AJ92">
        <v>0</v>
      </c>
      <c r="AK92">
        <v>51.394500000000001</v>
      </c>
      <c r="AL92">
        <v>58.1</v>
      </c>
      <c r="AM92">
        <v>15.836040000000001</v>
      </c>
      <c r="AN92">
        <v>0.66954999999999998</v>
      </c>
      <c r="AO92">
        <v>6.3798000000000004</v>
      </c>
      <c r="AP92">
        <v>3.7149000000000001</v>
      </c>
      <c r="AQ92">
        <v>26.838000000000001</v>
      </c>
      <c r="AR92">
        <v>50.231999999999999</v>
      </c>
      <c r="AS92">
        <v>31.897383000000001</v>
      </c>
      <c r="AT92">
        <v>12.36</v>
      </c>
      <c r="AU92">
        <v>0</v>
      </c>
      <c r="AV92">
        <v>0</v>
      </c>
      <c r="AW92">
        <v>0</v>
      </c>
      <c r="AX92">
        <v>10.284000000000001</v>
      </c>
      <c r="AY92">
        <v>0</v>
      </c>
      <c r="AZ92">
        <v>0</v>
      </c>
      <c r="BA92">
        <f t="shared" si="1"/>
        <v>3105.8492960000008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686.44209999999998</v>
      </c>
      <c r="L93">
        <v>653.15</v>
      </c>
      <c r="M93">
        <v>92</v>
      </c>
      <c r="N93">
        <v>118.125</v>
      </c>
      <c r="O93">
        <v>123.66562500000001</v>
      </c>
      <c r="P93">
        <v>81.375</v>
      </c>
      <c r="Q93">
        <v>10.56</v>
      </c>
      <c r="R93">
        <v>29.09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15.8064</v>
      </c>
      <c r="AH93">
        <v>140.34540000000001</v>
      </c>
      <c r="AI93">
        <v>0</v>
      </c>
      <c r="AJ93">
        <v>0</v>
      </c>
      <c r="AK93">
        <v>51.394500000000001</v>
      </c>
      <c r="AL93">
        <v>58.1</v>
      </c>
      <c r="AM93">
        <v>15.836040000000001</v>
      </c>
      <c r="AN93">
        <v>0.66954999999999998</v>
      </c>
      <c r="AO93">
        <v>6.3798000000000004</v>
      </c>
      <c r="AP93">
        <v>3.7149000000000001</v>
      </c>
      <c r="AQ93">
        <v>26.838000000000001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10.284000000000001</v>
      </c>
      <c r="AY93">
        <v>0</v>
      </c>
      <c r="AZ93">
        <v>0</v>
      </c>
      <c r="BA93">
        <f t="shared" si="1"/>
        <v>3108.4860960000005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686.44209999999998</v>
      </c>
      <c r="L94">
        <v>653.15</v>
      </c>
      <c r="M94">
        <v>92</v>
      </c>
      <c r="N94">
        <v>118.125</v>
      </c>
      <c r="O94">
        <v>123.66562500000001</v>
      </c>
      <c r="P94">
        <v>81.375</v>
      </c>
      <c r="Q94">
        <v>10.56</v>
      </c>
      <c r="R94">
        <v>29.09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15.8064</v>
      </c>
      <c r="AH94">
        <v>140.34540000000001</v>
      </c>
      <c r="AI94">
        <v>0</v>
      </c>
      <c r="AJ94">
        <v>0</v>
      </c>
      <c r="AK94">
        <v>51.394500000000001</v>
      </c>
      <c r="AL94">
        <v>58.1</v>
      </c>
      <c r="AM94">
        <v>15.836040000000001</v>
      </c>
      <c r="AN94">
        <v>0.66954999999999998</v>
      </c>
      <c r="AO94">
        <v>6.3798000000000004</v>
      </c>
      <c r="AP94">
        <v>3.7149000000000001</v>
      </c>
      <c r="AQ94">
        <v>26.838000000000001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10.284000000000001</v>
      </c>
      <c r="AY94">
        <v>0</v>
      </c>
      <c r="AZ94">
        <v>0</v>
      </c>
      <c r="BA94">
        <f t="shared" si="1"/>
        <v>3108.4860960000005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686.44209999999998</v>
      </c>
      <c r="L95">
        <v>653.15</v>
      </c>
      <c r="M95">
        <v>92</v>
      </c>
      <c r="N95">
        <v>118.125</v>
      </c>
      <c r="O95">
        <v>123.66562500000001</v>
      </c>
      <c r="P95">
        <v>81.375</v>
      </c>
      <c r="Q95">
        <v>10.56</v>
      </c>
      <c r="R95">
        <v>29.09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147.515624</v>
      </c>
      <c r="Y95">
        <v>0</v>
      </c>
      <c r="Z95">
        <v>13.09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17.748000000000001</v>
      </c>
      <c r="AG95">
        <v>15.8064</v>
      </c>
      <c r="AH95">
        <v>140.34540000000001</v>
      </c>
      <c r="AI95">
        <v>0</v>
      </c>
      <c r="AJ95">
        <v>0</v>
      </c>
      <c r="AK95">
        <v>51.394500000000001</v>
      </c>
      <c r="AL95">
        <v>46.48</v>
      </c>
      <c r="AM95">
        <v>10.557359999999999</v>
      </c>
      <c r="AN95">
        <v>0.66954999999999998</v>
      </c>
      <c r="AO95">
        <v>6.3798000000000004</v>
      </c>
      <c r="AP95">
        <v>3.7149000000000001</v>
      </c>
      <c r="AQ95">
        <v>26.838000000000001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10.284000000000001</v>
      </c>
      <c r="AY95">
        <v>0</v>
      </c>
      <c r="AZ95">
        <v>0</v>
      </c>
      <c r="BA95">
        <f t="shared" si="1"/>
        <v>3064.0691160000006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686.44209999999998</v>
      </c>
      <c r="L96">
        <v>653.15</v>
      </c>
      <c r="M96">
        <v>92</v>
      </c>
      <c r="N96">
        <v>118.125</v>
      </c>
      <c r="O96">
        <v>123.66562500000001</v>
      </c>
      <c r="P96">
        <v>81.375</v>
      </c>
      <c r="Q96">
        <v>10.56</v>
      </c>
      <c r="R96">
        <v>29.09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147.515624</v>
      </c>
      <c r="Y96">
        <v>0</v>
      </c>
      <c r="Z96">
        <v>13.09</v>
      </c>
      <c r="AA96">
        <v>42.14808</v>
      </c>
      <c r="AB96">
        <v>39.510120000000001</v>
      </c>
      <c r="AC96">
        <v>29.062808</v>
      </c>
      <c r="AD96">
        <v>27.3447</v>
      </c>
      <c r="AE96">
        <v>44.648400000000002</v>
      </c>
      <c r="AF96">
        <v>17.748000000000001</v>
      </c>
      <c r="AG96">
        <v>15.8064</v>
      </c>
      <c r="AH96">
        <v>140.34540000000001</v>
      </c>
      <c r="AI96">
        <v>0</v>
      </c>
      <c r="AJ96">
        <v>0</v>
      </c>
      <c r="AK96">
        <v>51.394500000000001</v>
      </c>
      <c r="AL96">
        <v>46.48</v>
      </c>
      <c r="AM96">
        <v>10.557359999999999</v>
      </c>
      <c r="AN96">
        <v>0.66954999999999998</v>
      </c>
      <c r="AO96">
        <v>6.3798000000000004</v>
      </c>
      <c r="AP96">
        <v>3.7149000000000001</v>
      </c>
      <c r="AQ96">
        <v>26.838000000000001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10.284000000000001</v>
      </c>
      <c r="AY96">
        <v>0</v>
      </c>
      <c r="AZ96">
        <v>0</v>
      </c>
      <c r="BA96">
        <f t="shared" si="1"/>
        <v>3059.2809600000005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686.44209999999998</v>
      </c>
      <c r="L97">
        <v>653.15</v>
      </c>
      <c r="M97">
        <v>92</v>
      </c>
      <c r="N97">
        <v>118.125</v>
      </c>
      <c r="O97">
        <v>123.66562500000001</v>
      </c>
      <c r="P97">
        <v>81.375</v>
      </c>
      <c r="Q97">
        <v>10.56</v>
      </c>
      <c r="R97">
        <v>29.09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13.09</v>
      </c>
      <c r="AA97">
        <v>42.14808</v>
      </c>
      <c r="AB97">
        <v>39.510120000000001</v>
      </c>
      <c r="AC97">
        <v>29.062808</v>
      </c>
      <c r="AD97">
        <v>27.3447</v>
      </c>
      <c r="AE97">
        <v>44.520099999999999</v>
      </c>
      <c r="AF97">
        <v>17.748000000000001</v>
      </c>
      <c r="AG97">
        <v>15.8064</v>
      </c>
      <c r="AH97">
        <v>140.34540000000001</v>
      </c>
      <c r="AI97">
        <v>0</v>
      </c>
      <c r="AJ97">
        <v>0</v>
      </c>
      <c r="AK97">
        <v>51.394500000000001</v>
      </c>
      <c r="AL97">
        <v>46.48</v>
      </c>
      <c r="AM97">
        <v>10.557359999999999</v>
      </c>
      <c r="AN97">
        <v>0.66954999999999998</v>
      </c>
      <c r="AO97">
        <v>6.3798000000000004</v>
      </c>
      <c r="AP97">
        <v>3.7149000000000001</v>
      </c>
      <c r="AQ97">
        <v>26.838000000000001</v>
      </c>
      <c r="AR97">
        <v>50.231999999999999</v>
      </c>
      <c r="AS97">
        <v>31.897383000000001</v>
      </c>
      <c r="AT97">
        <v>13.596</v>
      </c>
      <c r="AU97">
        <v>0</v>
      </c>
      <c r="AV97">
        <v>0</v>
      </c>
      <c r="AW97">
        <v>0</v>
      </c>
      <c r="AX97">
        <v>10.284000000000001</v>
      </c>
      <c r="AY97">
        <v>0</v>
      </c>
      <c r="AZ97">
        <v>0</v>
      </c>
      <c r="BA97">
        <f t="shared" si="1"/>
        <v>3057.7518600000008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686.44209999999998</v>
      </c>
      <c r="L98">
        <v>653.15</v>
      </c>
      <c r="M98">
        <v>92</v>
      </c>
      <c r="N98">
        <v>118.125</v>
      </c>
      <c r="O98">
        <v>123.66562500000001</v>
      </c>
      <c r="P98">
        <v>81.375</v>
      </c>
      <c r="Q98">
        <v>10.56</v>
      </c>
      <c r="R98">
        <v>29.09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13.09</v>
      </c>
      <c r="AA98">
        <v>28.045000000000002</v>
      </c>
      <c r="AB98">
        <v>39.510120000000001</v>
      </c>
      <c r="AC98">
        <v>29.062808</v>
      </c>
      <c r="AD98">
        <v>27.3447</v>
      </c>
      <c r="AE98">
        <v>44.520099999999999</v>
      </c>
      <c r="AF98">
        <v>17.748000000000001</v>
      </c>
      <c r="AG98">
        <v>15.8064</v>
      </c>
      <c r="AH98">
        <v>140.34540000000001</v>
      </c>
      <c r="AI98">
        <v>0</v>
      </c>
      <c r="AJ98">
        <v>0</v>
      </c>
      <c r="AK98">
        <v>51.394500000000001</v>
      </c>
      <c r="AL98">
        <v>46.48</v>
      </c>
      <c r="AM98">
        <v>10.557359999999999</v>
      </c>
      <c r="AN98">
        <v>0.66954999999999998</v>
      </c>
      <c r="AO98">
        <v>6.3798000000000004</v>
      </c>
      <c r="AP98">
        <v>3.7149000000000001</v>
      </c>
      <c r="AQ98">
        <v>26.838000000000001</v>
      </c>
      <c r="AR98">
        <v>50.231999999999999</v>
      </c>
      <c r="AS98">
        <v>31.897383000000001</v>
      </c>
      <c r="AT98">
        <v>12.36</v>
      </c>
      <c r="AU98">
        <v>0</v>
      </c>
      <c r="AV98">
        <v>0</v>
      </c>
      <c r="AW98">
        <v>0</v>
      </c>
      <c r="AX98">
        <v>10.284000000000001</v>
      </c>
      <c r="AY98">
        <v>0</v>
      </c>
      <c r="AZ98">
        <v>0</v>
      </c>
      <c r="BA98">
        <f t="shared" si="1"/>
        <v>3042.412780000001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14.468386117500007</v>
      </c>
      <c r="L99">
        <f t="shared" si="2"/>
        <v>14.27787940000001</v>
      </c>
      <c r="M99">
        <f t="shared" si="2"/>
        <v>1.375</v>
      </c>
      <c r="N99">
        <f t="shared" si="2"/>
        <v>2.835</v>
      </c>
      <c r="O99">
        <f t="shared" si="2"/>
        <v>2.9679749999999947</v>
      </c>
      <c r="P99">
        <f t="shared" si="2"/>
        <v>1.9875</v>
      </c>
      <c r="Q99">
        <f t="shared" si="2"/>
        <v>0.2479728499999993</v>
      </c>
      <c r="R99">
        <f t="shared" si="2"/>
        <v>0.78722002500000099</v>
      </c>
      <c r="S99">
        <f t="shared" si="2"/>
        <v>0.60775139500000086</v>
      </c>
      <c r="T99">
        <f t="shared" si="2"/>
        <v>0</v>
      </c>
      <c r="U99">
        <f t="shared" si="2"/>
        <v>10.050479999999991</v>
      </c>
      <c r="V99">
        <f t="shared" si="2"/>
        <v>0.34200479849999998</v>
      </c>
      <c r="W99">
        <f t="shared" si="2"/>
        <v>0.83518343999999956</v>
      </c>
      <c r="X99">
        <f t="shared" si="2"/>
        <v>3.540374975999995</v>
      </c>
      <c r="Y99">
        <f t="shared" si="2"/>
        <v>0</v>
      </c>
      <c r="Z99">
        <f t="shared" si="2"/>
        <v>0.23333090000000006</v>
      </c>
      <c r="AA99">
        <f t="shared" si="2"/>
        <v>0.4344826199999996</v>
      </c>
      <c r="AB99">
        <f t="shared" si="2"/>
        <v>0.90194778999999881</v>
      </c>
      <c r="AC99">
        <f t="shared" si="2"/>
        <v>0.63449446799999998</v>
      </c>
      <c r="AD99">
        <f t="shared" si="2"/>
        <v>0.54461527500000007</v>
      </c>
      <c r="AE99">
        <f t="shared" si="2"/>
        <v>1.1351380989999993</v>
      </c>
      <c r="AF99">
        <f t="shared" si="2"/>
        <v>0.3283380000000003</v>
      </c>
      <c r="AG99">
        <f t="shared" si="2"/>
        <v>0.3793535999999999</v>
      </c>
      <c r="AH99">
        <f t="shared" si="2"/>
        <v>2.4266874999999999</v>
      </c>
      <c r="AI99">
        <f t="shared" si="2"/>
        <v>0.16453525000000002</v>
      </c>
      <c r="AJ99">
        <f t="shared" si="2"/>
        <v>0</v>
      </c>
      <c r="AK99">
        <f t="shared" si="2"/>
        <v>1.2334680000000007</v>
      </c>
      <c r="AL99">
        <f t="shared" si="2"/>
        <v>1.4257739999999999</v>
      </c>
      <c r="AM99">
        <f t="shared" si="2"/>
        <v>0.15996000000000013</v>
      </c>
      <c r="AN99">
        <f t="shared" si="2"/>
        <v>1.6069200000000013E-2</v>
      </c>
      <c r="AO99">
        <f t="shared" si="2"/>
        <v>0.15586410000000006</v>
      </c>
      <c r="AP99">
        <f t="shared" si="2"/>
        <v>9.8124599999999895E-2</v>
      </c>
      <c r="AQ99">
        <f t="shared" si="2"/>
        <v>0.41265000000000013</v>
      </c>
      <c r="AR99">
        <f t="shared" si="2"/>
        <v>1.2155039999999997</v>
      </c>
      <c r="AS99">
        <f t="shared" si="2"/>
        <v>0.76912080299999996</v>
      </c>
      <c r="AT99">
        <f t="shared" si="2"/>
        <v>0.33005283099999932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9.8869849999999954E-2</v>
      </c>
      <c r="AY99">
        <f t="shared" si="2"/>
        <v>0</v>
      </c>
      <c r="AZ99">
        <f t="shared" si="2"/>
        <v>0</v>
      </c>
      <c r="BA99">
        <f t="shared" si="1"/>
        <v>67.427108888000021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2.9009999999999998</v>
      </c>
      <c r="K3">
        <v>664.116218</v>
      </c>
      <c r="L3">
        <v>631.59604999999999</v>
      </c>
      <c r="M3">
        <v>43.515000000000001</v>
      </c>
      <c r="N3">
        <v>114.22687500000001</v>
      </c>
      <c r="O3">
        <v>119.584659</v>
      </c>
      <c r="P3">
        <v>114.22687500000001</v>
      </c>
      <c r="Q3">
        <v>10.21152</v>
      </c>
      <c r="R3">
        <v>40.991227000000002</v>
      </c>
      <c r="S3">
        <v>25.519227000000001</v>
      </c>
      <c r="T3">
        <v>0</v>
      </c>
      <c r="U3">
        <v>404.95058999999998</v>
      </c>
      <c r="V3">
        <v>13.782843</v>
      </c>
      <c r="W3">
        <v>33.650933000000002</v>
      </c>
      <c r="X3">
        <v>142.64760799999999</v>
      </c>
      <c r="Y3">
        <v>0</v>
      </c>
      <c r="Z3">
        <v>6.3375250000000003</v>
      </c>
      <c r="AA3">
        <v>27.119515</v>
      </c>
      <c r="AB3">
        <v>38.206285999999999</v>
      </c>
      <c r="AC3">
        <v>28.103735</v>
      </c>
      <c r="AD3">
        <v>26.442325</v>
      </c>
      <c r="AE3">
        <v>44.043466000000002</v>
      </c>
      <c r="AF3">
        <v>8.5811580000000003</v>
      </c>
      <c r="AG3">
        <v>15.284789</v>
      </c>
      <c r="AH3">
        <v>113.09500199999999</v>
      </c>
      <c r="AI3">
        <v>0</v>
      </c>
      <c r="AJ3">
        <v>0</v>
      </c>
      <c r="AK3">
        <v>49.698481999999998</v>
      </c>
      <c r="AL3">
        <v>56.182699999999997</v>
      </c>
      <c r="AM3">
        <v>10.208966999999999</v>
      </c>
      <c r="AN3">
        <v>0.647455</v>
      </c>
      <c r="AO3">
        <v>6.1692669999999996</v>
      </c>
      <c r="AP3">
        <v>2.9729450000000002</v>
      </c>
      <c r="AQ3">
        <v>16.814195999999999</v>
      </c>
      <c r="AR3">
        <v>48.574344000000004</v>
      </c>
      <c r="AS3">
        <v>31.999887000000001</v>
      </c>
      <c r="AT3">
        <v>14.501906</v>
      </c>
      <c r="AU3">
        <v>0</v>
      </c>
      <c r="AV3">
        <v>0</v>
      </c>
      <c r="AW3">
        <v>0</v>
      </c>
      <c r="AX3">
        <v>2.6495799999999998</v>
      </c>
      <c r="AY3">
        <v>0</v>
      </c>
      <c r="AZ3">
        <v>0</v>
      </c>
      <c r="BA3">
        <f>SUM(B3:AZ3)</f>
        <v>2909.5541549999998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2.9009999999999998</v>
      </c>
      <c r="K4">
        <v>664.116218</v>
      </c>
      <c r="L4">
        <v>631.59604999999999</v>
      </c>
      <c r="M4">
        <v>43.515000000000001</v>
      </c>
      <c r="N4">
        <v>114.22687500000001</v>
      </c>
      <c r="O4">
        <v>119.584659</v>
      </c>
      <c r="P4">
        <v>114.22687500000001</v>
      </c>
      <c r="Q4">
        <v>10.21152</v>
      </c>
      <c r="R4">
        <v>40.991227000000002</v>
      </c>
      <c r="S4">
        <v>25.519227000000001</v>
      </c>
      <c r="T4">
        <v>0</v>
      </c>
      <c r="U4">
        <v>404.95058999999998</v>
      </c>
      <c r="V4">
        <v>13.782843</v>
      </c>
      <c r="W4">
        <v>33.650933000000002</v>
      </c>
      <c r="X4">
        <v>142.64760799999999</v>
      </c>
      <c r="Y4">
        <v>0</v>
      </c>
      <c r="Z4">
        <v>6.3375250000000003</v>
      </c>
      <c r="AA4">
        <v>21.542826000000002</v>
      </c>
      <c r="AB4">
        <v>38.206285999999999</v>
      </c>
      <c r="AC4">
        <v>28.103735</v>
      </c>
      <c r="AD4">
        <v>26.442325</v>
      </c>
      <c r="AE4">
        <v>44.043466000000002</v>
      </c>
      <c r="AF4">
        <v>8.5811580000000003</v>
      </c>
      <c r="AG4">
        <v>15.284789</v>
      </c>
      <c r="AH4">
        <v>90.476000999999997</v>
      </c>
      <c r="AI4">
        <v>0</v>
      </c>
      <c r="AJ4">
        <v>0</v>
      </c>
      <c r="AK4">
        <v>49.698481999999998</v>
      </c>
      <c r="AL4">
        <v>56.182699999999997</v>
      </c>
      <c r="AM4">
        <v>10.208966999999999</v>
      </c>
      <c r="AN4">
        <v>0.647455</v>
      </c>
      <c r="AO4">
        <v>6.1692669999999996</v>
      </c>
      <c r="AP4">
        <v>2.9729450000000002</v>
      </c>
      <c r="AQ4">
        <v>16.814195999999999</v>
      </c>
      <c r="AR4">
        <v>48.574344000000004</v>
      </c>
      <c r="AS4">
        <v>31.999887000000001</v>
      </c>
      <c r="AT4">
        <v>14.501906</v>
      </c>
      <c r="AU4">
        <v>0</v>
      </c>
      <c r="AV4">
        <v>0</v>
      </c>
      <c r="AW4">
        <v>0</v>
      </c>
      <c r="AX4">
        <v>2.6495799999999998</v>
      </c>
      <c r="AY4">
        <v>0</v>
      </c>
      <c r="AZ4">
        <v>0</v>
      </c>
      <c r="BA4">
        <f t="shared" ref="BA4:BA67" si="0">SUM(B4:AZ4)</f>
        <v>2881.3584649999998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2.9009999999999998</v>
      </c>
      <c r="K5">
        <v>664.116218</v>
      </c>
      <c r="L5">
        <v>631.59604999999999</v>
      </c>
      <c r="M5">
        <v>43.515000000000001</v>
      </c>
      <c r="N5">
        <v>114.22687500000001</v>
      </c>
      <c r="O5">
        <v>119.584659</v>
      </c>
      <c r="P5">
        <v>114.22687500000001</v>
      </c>
      <c r="Q5">
        <v>10.21152</v>
      </c>
      <c r="R5">
        <v>40.991227000000002</v>
      </c>
      <c r="S5">
        <v>25.519227000000001</v>
      </c>
      <c r="T5">
        <v>0</v>
      </c>
      <c r="U5">
        <v>404.95058999999998</v>
      </c>
      <c r="V5">
        <v>13.782843</v>
      </c>
      <c r="W5">
        <v>33.650933000000002</v>
      </c>
      <c r="X5">
        <v>142.64760799999999</v>
      </c>
      <c r="Y5">
        <v>0</v>
      </c>
      <c r="Z5">
        <v>6.3375250000000003</v>
      </c>
      <c r="AA5">
        <v>13.585730999999999</v>
      </c>
      <c r="AB5">
        <v>38.206285999999999</v>
      </c>
      <c r="AC5">
        <v>28.103735</v>
      </c>
      <c r="AD5">
        <v>26.442325</v>
      </c>
      <c r="AE5">
        <v>44.043466000000002</v>
      </c>
      <c r="AF5">
        <v>8.5811580000000003</v>
      </c>
      <c r="AG5">
        <v>15.284789</v>
      </c>
      <c r="AH5">
        <v>77.838665000000006</v>
      </c>
      <c r="AI5">
        <v>0</v>
      </c>
      <c r="AJ5">
        <v>0</v>
      </c>
      <c r="AK5">
        <v>49.698481999999998</v>
      </c>
      <c r="AL5">
        <v>56.182699999999997</v>
      </c>
      <c r="AM5">
        <v>10.208966999999999</v>
      </c>
      <c r="AN5">
        <v>0.647455</v>
      </c>
      <c r="AO5">
        <v>5.9702580000000003</v>
      </c>
      <c r="AP5">
        <v>2.9729450000000002</v>
      </c>
      <c r="AQ5">
        <v>16.814195999999999</v>
      </c>
      <c r="AR5">
        <v>48.574344000000004</v>
      </c>
      <c r="AS5">
        <v>31.999887000000001</v>
      </c>
      <c r="AT5">
        <v>14.501906</v>
      </c>
      <c r="AU5">
        <v>0</v>
      </c>
      <c r="AV5">
        <v>0</v>
      </c>
      <c r="AW5">
        <v>0</v>
      </c>
      <c r="AX5">
        <v>2.6495799999999998</v>
      </c>
      <c r="AY5">
        <v>0</v>
      </c>
      <c r="AZ5">
        <v>0</v>
      </c>
      <c r="BA5">
        <f t="shared" si="0"/>
        <v>2860.5650249999999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2.9009999999999998</v>
      </c>
      <c r="K6">
        <v>664.116218</v>
      </c>
      <c r="L6">
        <v>631.59604999999999</v>
      </c>
      <c r="M6">
        <v>43.515000000000001</v>
      </c>
      <c r="N6">
        <v>114.22687500000001</v>
      </c>
      <c r="O6">
        <v>119.584659</v>
      </c>
      <c r="P6">
        <v>114.22687500000001</v>
      </c>
      <c r="Q6">
        <v>10.21152</v>
      </c>
      <c r="R6">
        <v>40.991227000000002</v>
      </c>
      <c r="S6">
        <v>25.519227000000001</v>
      </c>
      <c r="T6">
        <v>0</v>
      </c>
      <c r="U6">
        <v>404.95058999999998</v>
      </c>
      <c r="V6">
        <v>13.782843</v>
      </c>
      <c r="W6">
        <v>33.650933000000002</v>
      </c>
      <c r="X6">
        <v>142.64760799999999</v>
      </c>
      <c r="Y6">
        <v>0</v>
      </c>
      <c r="Z6">
        <v>6.3375250000000003</v>
      </c>
      <c r="AA6">
        <v>13.585730999999999</v>
      </c>
      <c r="AB6">
        <v>38.206285999999999</v>
      </c>
      <c r="AC6">
        <v>28.103735</v>
      </c>
      <c r="AD6">
        <v>26.442325</v>
      </c>
      <c r="AE6">
        <v>44.043466000000002</v>
      </c>
      <c r="AF6">
        <v>8.5811580000000003</v>
      </c>
      <c r="AG6">
        <v>15.284789</v>
      </c>
      <c r="AH6">
        <v>77.838665000000006</v>
      </c>
      <c r="AI6">
        <v>0</v>
      </c>
      <c r="AJ6">
        <v>0</v>
      </c>
      <c r="AK6">
        <v>49.698481999999998</v>
      </c>
      <c r="AL6">
        <v>56.182699999999997</v>
      </c>
      <c r="AM6">
        <v>10.208966999999999</v>
      </c>
      <c r="AN6">
        <v>0.647455</v>
      </c>
      <c r="AO6">
        <v>5.9702580000000003</v>
      </c>
      <c r="AP6">
        <v>2.9729450000000002</v>
      </c>
      <c r="AQ6">
        <v>16.814195999999999</v>
      </c>
      <c r="AR6">
        <v>48.574344000000004</v>
      </c>
      <c r="AS6">
        <v>31.999887000000001</v>
      </c>
      <c r="AT6">
        <v>13.127903999999999</v>
      </c>
      <c r="AU6">
        <v>0</v>
      </c>
      <c r="AV6">
        <v>0</v>
      </c>
      <c r="AW6">
        <v>0</v>
      </c>
      <c r="AX6">
        <v>2.6495799999999998</v>
      </c>
      <c r="AY6">
        <v>0</v>
      </c>
      <c r="AZ6">
        <v>0</v>
      </c>
      <c r="BA6">
        <f t="shared" si="0"/>
        <v>2859.1910229999999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2.9009999999999998</v>
      </c>
      <c r="K7">
        <v>664.116218</v>
      </c>
      <c r="L7">
        <v>631.59604999999999</v>
      </c>
      <c r="M7">
        <v>43.515000000000001</v>
      </c>
      <c r="N7">
        <v>114.22687500000001</v>
      </c>
      <c r="O7">
        <v>119.584659</v>
      </c>
      <c r="P7">
        <v>77.964375000000004</v>
      </c>
      <c r="Q7">
        <v>10.21152</v>
      </c>
      <c r="R7">
        <v>40.991227000000002</v>
      </c>
      <c r="S7">
        <v>25.519227000000001</v>
      </c>
      <c r="T7">
        <v>0</v>
      </c>
      <c r="U7">
        <v>404.95058999999998</v>
      </c>
      <c r="V7">
        <v>13.782843</v>
      </c>
      <c r="W7">
        <v>33.650933000000002</v>
      </c>
      <c r="X7">
        <v>142.64760799999999</v>
      </c>
      <c r="Y7">
        <v>0</v>
      </c>
      <c r="Z7">
        <v>6.3375250000000003</v>
      </c>
      <c r="AA7">
        <v>13.585730999999999</v>
      </c>
      <c r="AB7">
        <v>38.206285999999999</v>
      </c>
      <c r="AC7">
        <v>28.103735</v>
      </c>
      <c r="AD7">
        <v>26.442325</v>
      </c>
      <c r="AE7">
        <v>44.043466000000002</v>
      </c>
      <c r="AF7">
        <v>8.5811580000000003</v>
      </c>
      <c r="AG7">
        <v>15.284789</v>
      </c>
      <c r="AH7">
        <v>77.838665000000006</v>
      </c>
      <c r="AI7">
        <v>0</v>
      </c>
      <c r="AJ7">
        <v>0</v>
      </c>
      <c r="AK7">
        <v>49.698481999999998</v>
      </c>
      <c r="AL7">
        <v>56.182699999999997</v>
      </c>
      <c r="AM7">
        <v>9.0230770000000007</v>
      </c>
      <c r="AN7">
        <v>0.647455</v>
      </c>
      <c r="AO7">
        <v>5.9702580000000003</v>
      </c>
      <c r="AP7">
        <v>2.9729450000000002</v>
      </c>
      <c r="AQ7">
        <v>16.814195999999999</v>
      </c>
      <c r="AR7">
        <v>48.574344000000004</v>
      </c>
      <c r="AS7">
        <v>30.844768999999999</v>
      </c>
      <c r="AT7">
        <v>11.458690000000001</v>
      </c>
      <c r="AU7">
        <v>0</v>
      </c>
      <c r="AV7">
        <v>0</v>
      </c>
      <c r="AW7">
        <v>0</v>
      </c>
      <c r="AX7">
        <v>2.6495799999999998</v>
      </c>
      <c r="AY7">
        <v>0</v>
      </c>
      <c r="AZ7">
        <v>0</v>
      </c>
      <c r="BA7">
        <f t="shared" si="0"/>
        <v>2818.9183009999988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2.9009999999999998</v>
      </c>
      <c r="K8">
        <v>664.116218</v>
      </c>
      <c r="L8">
        <v>631.59604999999999</v>
      </c>
      <c r="M8">
        <v>43.515000000000001</v>
      </c>
      <c r="N8">
        <v>114.22687500000001</v>
      </c>
      <c r="O8">
        <v>119.584659</v>
      </c>
      <c r="P8">
        <v>77.964375000000004</v>
      </c>
      <c r="Q8">
        <v>10.21152</v>
      </c>
      <c r="R8">
        <v>40.991227000000002</v>
      </c>
      <c r="S8">
        <v>25.519227000000001</v>
      </c>
      <c r="T8">
        <v>0</v>
      </c>
      <c r="U8">
        <v>404.95058999999998</v>
      </c>
      <c r="V8">
        <v>13.782843</v>
      </c>
      <c r="W8">
        <v>33.650933000000002</v>
      </c>
      <c r="X8">
        <v>142.64760799999999</v>
      </c>
      <c r="Y8">
        <v>0</v>
      </c>
      <c r="Z8">
        <v>6.3375250000000003</v>
      </c>
      <c r="AA8">
        <v>13.585730999999999</v>
      </c>
      <c r="AB8">
        <v>38.206285999999999</v>
      </c>
      <c r="AC8">
        <v>28.103735</v>
      </c>
      <c r="AD8">
        <v>26.442325</v>
      </c>
      <c r="AE8">
        <v>44.043466000000002</v>
      </c>
      <c r="AF8">
        <v>8.5811580000000003</v>
      </c>
      <c r="AG8">
        <v>15.284789</v>
      </c>
      <c r="AH8">
        <v>77.838665000000006</v>
      </c>
      <c r="AI8">
        <v>0</v>
      </c>
      <c r="AJ8">
        <v>0</v>
      </c>
      <c r="AK8">
        <v>49.698481999999998</v>
      </c>
      <c r="AL8">
        <v>56.182699999999997</v>
      </c>
      <c r="AM8">
        <v>9.0230770000000007</v>
      </c>
      <c r="AN8">
        <v>0.647455</v>
      </c>
      <c r="AO8">
        <v>5.9702580000000003</v>
      </c>
      <c r="AP8">
        <v>2.9729450000000002</v>
      </c>
      <c r="AQ8">
        <v>16.814195999999999</v>
      </c>
      <c r="AR8">
        <v>48.574344000000004</v>
      </c>
      <c r="AS8">
        <v>30.844768999999999</v>
      </c>
      <c r="AT8">
        <v>7.8499230000000004</v>
      </c>
      <c r="AU8">
        <v>0</v>
      </c>
      <c r="AV8">
        <v>0</v>
      </c>
      <c r="AW8">
        <v>0</v>
      </c>
      <c r="AX8">
        <v>2.6495799999999998</v>
      </c>
      <c r="AY8">
        <v>0</v>
      </c>
      <c r="AZ8">
        <v>0</v>
      </c>
      <c r="BA8">
        <f t="shared" si="0"/>
        <v>2815.3095339999991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2.9009999999999998</v>
      </c>
      <c r="K9">
        <v>664.116218</v>
      </c>
      <c r="L9">
        <v>631.59604999999999</v>
      </c>
      <c r="M9">
        <v>43.515000000000001</v>
      </c>
      <c r="N9">
        <v>114.22687500000001</v>
      </c>
      <c r="O9">
        <v>119.584659</v>
      </c>
      <c r="P9">
        <v>77.964375000000004</v>
      </c>
      <c r="Q9">
        <v>10.21152</v>
      </c>
      <c r="R9">
        <v>40.991227000000002</v>
      </c>
      <c r="S9">
        <v>25.519227000000001</v>
      </c>
      <c r="T9">
        <v>0</v>
      </c>
      <c r="U9">
        <v>404.95058999999998</v>
      </c>
      <c r="V9">
        <v>13.77975</v>
      </c>
      <c r="W9">
        <v>33.650933000000002</v>
      </c>
      <c r="X9">
        <v>142.64760799999999</v>
      </c>
      <c r="Y9">
        <v>0</v>
      </c>
      <c r="Z9">
        <v>6.3375250000000003</v>
      </c>
      <c r="AA9">
        <v>13.585730999999999</v>
      </c>
      <c r="AB9">
        <v>38.206285999999999</v>
      </c>
      <c r="AC9">
        <v>28.103735</v>
      </c>
      <c r="AD9">
        <v>26.442325</v>
      </c>
      <c r="AE9">
        <v>45.904457000000001</v>
      </c>
      <c r="AF9">
        <v>8.5811580000000003</v>
      </c>
      <c r="AG9">
        <v>15.284789</v>
      </c>
      <c r="AH9">
        <v>77.838665000000006</v>
      </c>
      <c r="AI9">
        <v>0</v>
      </c>
      <c r="AJ9">
        <v>0</v>
      </c>
      <c r="AK9">
        <v>49.698481999999998</v>
      </c>
      <c r="AL9">
        <v>56.182699999999997</v>
      </c>
      <c r="AM9">
        <v>9.0230770000000007</v>
      </c>
      <c r="AN9">
        <v>0.647455</v>
      </c>
      <c r="AO9">
        <v>5.9702580000000003</v>
      </c>
      <c r="AP9">
        <v>2.9729450000000002</v>
      </c>
      <c r="AQ9">
        <v>16.814195999999999</v>
      </c>
      <c r="AR9">
        <v>48.574344000000004</v>
      </c>
      <c r="AS9">
        <v>30.844768999999999</v>
      </c>
      <c r="AT9">
        <v>12.145845</v>
      </c>
      <c r="AU9">
        <v>0</v>
      </c>
      <c r="AV9">
        <v>0</v>
      </c>
      <c r="AW9">
        <v>0</v>
      </c>
      <c r="AX9">
        <v>8.3258700000000001</v>
      </c>
      <c r="AY9">
        <v>0</v>
      </c>
      <c r="AZ9">
        <v>0</v>
      </c>
      <c r="BA9">
        <f t="shared" si="0"/>
        <v>2827.1396439999999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2.9009999999999998</v>
      </c>
      <c r="K10">
        <v>664.116218</v>
      </c>
      <c r="L10">
        <v>631.59604999999999</v>
      </c>
      <c r="M10">
        <v>43.515000000000001</v>
      </c>
      <c r="N10">
        <v>114.22687500000001</v>
      </c>
      <c r="O10">
        <v>119.584659</v>
      </c>
      <c r="P10">
        <v>77.964375000000004</v>
      </c>
      <c r="Q10">
        <v>10.21152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13.77975</v>
      </c>
      <c r="W10">
        <v>33.650933000000002</v>
      </c>
      <c r="X10">
        <v>142.64760799999999</v>
      </c>
      <c r="Y10">
        <v>0</v>
      </c>
      <c r="Z10">
        <v>6.3375250000000003</v>
      </c>
      <c r="AA10">
        <v>13.585730999999999</v>
      </c>
      <c r="AB10">
        <v>38.206285999999999</v>
      </c>
      <c r="AC10">
        <v>28.103735</v>
      </c>
      <c r="AD10">
        <v>26.442325</v>
      </c>
      <c r="AE10">
        <v>45.904457000000001</v>
      </c>
      <c r="AF10">
        <v>8.5811580000000003</v>
      </c>
      <c r="AG10">
        <v>15.284789</v>
      </c>
      <c r="AH10">
        <v>77.838665000000006</v>
      </c>
      <c r="AI10">
        <v>0</v>
      </c>
      <c r="AJ10">
        <v>0</v>
      </c>
      <c r="AK10">
        <v>49.698481999999998</v>
      </c>
      <c r="AL10">
        <v>56.182699999999997</v>
      </c>
      <c r="AM10">
        <v>9.0230770000000007</v>
      </c>
      <c r="AN10">
        <v>0.647455</v>
      </c>
      <c r="AO10">
        <v>5.9702580000000003</v>
      </c>
      <c r="AP10">
        <v>2.9729450000000002</v>
      </c>
      <c r="AQ10">
        <v>16.083144000000001</v>
      </c>
      <c r="AR10">
        <v>48.574344000000004</v>
      </c>
      <c r="AS10">
        <v>30.844768999999999</v>
      </c>
      <c r="AT10">
        <v>10.092978</v>
      </c>
      <c r="AU10">
        <v>0</v>
      </c>
      <c r="AV10">
        <v>0</v>
      </c>
      <c r="AW10">
        <v>0</v>
      </c>
      <c r="AX10">
        <v>8.3258700000000001</v>
      </c>
      <c r="AY10">
        <v>0</v>
      </c>
      <c r="AZ10">
        <v>0</v>
      </c>
      <c r="BA10">
        <f t="shared" si="0"/>
        <v>2824.3557250000003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664.116218</v>
      </c>
      <c r="L11">
        <v>631.59604999999999</v>
      </c>
      <c r="M11">
        <v>43.515000000000001</v>
      </c>
      <c r="N11">
        <v>114.22687500000001</v>
      </c>
      <c r="O11">
        <v>119.584659</v>
      </c>
      <c r="P11">
        <v>77.964375000000004</v>
      </c>
      <c r="Q11">
        <v>10.21152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13.77975</v>
      </c>
      <c r="W11">
        <v>33.650933000000002</v>
      </c>
      <c r="X11">
        <v>142.64760799999999</v>
      </c>
      <c r="Y11">
        <v>0</v>
      </c>
      <c r="Z11">
        <v>6.3375250000000003</v>
      </c>
      <c r="AA11">
        <v>13.585730999999999</v>
      </c>
      <c r="AB11">
        <v>38.206285999999999</v>
      </c>
      <c r="AC11">
        <v>28.103735</v>
      </c>
      <c r="AD11">
        <v>17.628216999999999</v>
      </c>
      <c r="AE11">
        <v>44.043466000000002</v>
      </c>
      <c r="AF11">
        <v>8.5811580000000003</v>
      </c>
      <c r="AG11">
        <v>15.284789</v>
      </c>
      <c r="AH11">
        <v>64.102429999999998</v>
      </c>
      <c r="AI11">
        <v>0</v>
      </c>
      <c r="AJ11">
        <v>0</v>
      </c>
      <c r="AK11">
        <v>49.698481999999998</v>
      </c>
      <c r="AL11">
        <v>56.182699999999997</v>
      </c>
      <c r="AM11">
        <v>9.0230770000000007</v>
      </c>
      <c r="AN11">
        <v>0.647455</v>
      </c>
      <c r="AO11">
        <v>5.9702580000000003</v>
      </c>
      <c r="AP11">
        <v>2.9729450000000002</v>
      </c>
      <c r="AQ11">
        <v>16.083144000000001</v>
      </c>
      <c r="AR11">
        <v>48.574344000000004</v>
      </c>
      <c r="AS11">
        <v>30.844768999999999</v>
      </c>
      <c r="AT11">
        <v>13.222282</v>
      </c>
      <c r="AU11">
        <v>0</v>
      </c>
      <c r="AV11">
        <v>0</v>
      </c>
      <c r="AW11">
        <v>0</v>
      </c>
      <c r="AX11">
        <v>8.3258700000000001</v>
      </c>
      <c r="AY11">
        <v>0</v>
      </c>
      <c r="AZ11">
        <v>0</v>
      </c>
      <c r="BA11">
        <f t="shared" si="0"/>
        <v>2800.1726950000002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664.116218</v>
      </c>
      <c r="L12">
        <v>631.59604999999999</v>
      </c>
      <c r="M12">
        <v>43.515000000000001</v>
      </c>
      <c r="N12">
        <v>114.22687500000001</v>
      </c>
      <c r="O12">
        <v>119.584659</v>
      </c>
      <c r="P12">
        <v>77.964375000000004</v>
      </c>
      <c r="Q12">
        <v>10.21152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13.77975</v>
      </c>
      <c r="W12">
        <v>33.650933000000002</v>
      </c>
      <c r="X12">
        <v>142.64760799999999</v>
      </c>
      <c r="Y12">
        <v>0</v>
      </c>
      <c r="Z12">
        <v>6.3375250000000003</v>
      </c>
      <c r="AA12">
        <v>13.585730999999999</v>
      </c>
      <c r="AB12">
        <v>38.206285999999999</v>
      </c>
      <c r="AC12">
        <v>28.103735</v>
      </c>
      <c r="AD12">
        <v>17.628216999999999</v>
      </c>
      <c r="AE12">
        <v>44.043466000000002</v>
      </c>
      <c r="AF12">
        <v>8.5811580000000003</v>
      </c>
      <c r="AG12">
        <v>15.284789</v>
      </c>
      <c r="AH12">
        <v>64.102429999999998</v>
      </c>
      <c r="AI12">
        <v>0</v>
      </c>
      <c r="AJ12">
        <v>0</v>
      </c>
      <c r="AK12">
        <v>49.698481999999998</v>
      </c>
      <c r="AL12">
        <v>56.182699999999997</v>
      </c>
      <c r="AM12">
        <v>9.0230770000000007</v>
      </c>
      <c r="AN12">
        <v>0.647455</v>
      </c>
      <c r="AO12">
        <v>5.9702580000000003</v>
      </c>
      <c r="AP12">
        <v>2.9729450000000002</v>
      </c>
      <c r="AQ12">
        <v>16.083144000000001</v>
      </c>
      <c r="AR12">
        <v>48.574344000000004</v>
      </c>
      <c r="AS12">
        <v>30.844768999999999</v>
      </c>
      <c r="AT12">
        <v>9.8068770000000001</v>
      </c>
      <c r="AU12">
        <v>0</v>
      </c>
      <c r="AV12">
        <v>0</v>
      </c>
      <c r="AW12">
        <v>0</v>
      </c>
      <c r="AX12">
        <v>8.3258700000000001</v>
      </c>
      <c r="AY12">
        <v>0</v>
      </c>
      <c r="AZ12">
        <v>0</v>
      </c>
      <c r="BA12">
        <f t="shared" si="0"/>
        <v>2796.75729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655.01785400000006</v>
      </c>
      <c r="L13">
        <v>600.17338500000005</v>
      </c>
      <c r="M13">
        <v>43.515000000000001</v>
      </c>
      <c r="N13">
        <v>114.22687500000001</v>
      </c>
      <c r="O13">
        <v>119.584659</v>
      </c>
      <c r="P13">
        <v>77.964375000000004</v>
      </c>
      <c r="Q13">
        <v>10.21152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13.77975</v>
      </c>
      <c r="W13">
        <v>33.650933000000002</v>
      </c>
      <c r="X13">
        <v>142.64760799999999</v>
      </c>
      <c r="Y13">
        <v>0</v>
      </c>
      <c r="Z13">
        <v>6.3375250000000003</v>
      </c>
      <c r="AA13">
        <v>13.585730999999999</v>
      </c>
      <c r="AB13">
        <v>38.206285999999999</v>
      </c>
      <c r="AC13">
        <v>28.103735</v>
      </c>
      <c r="AD13">
        <v>17.628216999999999</v>
      </c>
      <c r="AE13">
        <v>44.043466000000002</v>
      </c>
      <c r="AF13">
        <v>8.5811580000000003</v>
      </c>
      <c r="AG13">
        <v>15.284789</v>
      </c>
      <c r="AH13">
        <v>64.102429999999998</v>
      </c>
      <c r="AI13">
        <v>0</v>
      </c>
      <c r="AJ13">
        <v>0</v>
      </c>
      <c r="AK13">
        <v>49.698481999999998</v>
      </c>
      <c r="AL13">
        <v>56.182699999999997</v>
      </c>
      <c r="AM13">
        <v>9.0230770000000007</v>
      </c>
      <c r="AN13">
        <v>0.647455</v>
      </c>
      <c r="AO13">
        <v>5.9702580000000003</v>
      </c>
      <c r="AP13">
        <v>2.9729450000000002</v>
      </c>
      <c r="AQ13">
        <v>8.0415720000000004</v>
      </c>
      <c r="AR13">
        <v>48.574344000000004</v>
      </c>
      <c r="AS13">
        <v>30.844768999999999</v>
      </c>
      <c r="AT13">
        <v>11.487658</v>
      </c>
      <c r="AU13">
        <v>0</v>
      </c>
      <c r="AV13">
        <v>0</v>
      </c>
      <c r="AW13">
        <v>0</v>
      </c>
      <c r="AX13">
        <v>8.3258700000000001</v>
      </c>
      <c r="AY13">
        <v>0</v>
      </c>
      <c r="AZ13">
        <v>0</v>
      </c>
      <c r="BA13">
        <f t="shared" si="0"/>
        <v>2749.8754699999995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655.01785400000006</v>
      </c>
      <c r="L14">
        <v>600.17338500000005</v>
      </c>
      <c r="M14">
        <v>43.515000000000001</v>
      </c>
      <c r="N14">
        <v>114.22687500000001</v>
      </c>
      <c r="O14">
        <v>119.584659</v>
      </c>
      <c r="P14">
        <v>77.964375000000004</v>
      </c>
      <c r="Q14">
        <v>10.21152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13.77975</v>
      </c>
      <c r="W14">
        <v>33.650933000000002</v>
      </c>
      <c r="X14">
        <v>142.64760799999999</v>
      </c>
      <c r="Y14">
        <v>0</v>
      </c>
      <c r="Z14">
        <v>6.3375250000000003</v>
      </c>
      <c r="AA14">
        <v>13.585730999999999</v>
      </c>
      <c r="AB14">
        <v>38.206285999999999</v>
      </c>
      <c r="AC14">
        <v>28.103735</v>
      </c>
      <c r="AD14">
        <v>17.628216999999999</v>
      </c>
      <c r="AE14">
        <v>44.043466000000002</v>
      </c>
      <c r="AF14">
        <v>8.5811580000000003</v>
      </c>
      <c r="AG14">
        <v>15.284789</v>
      </c>
      <c r="AH14">
        <v>64.102429999999998</v>
      </c>
      <c r="AI14">
        <v>0</v>
      </c>
      <c r="AJ14">
        <v>0</v>
      </c>
      <c r="AK14">
        <v>49.698481999999998</v>
      </c>
      <c r="AL14">
        <v>56.182699999999997</v>
      </c>
      <c r="AM14">
        <v>9.0230770000000007</v>
      </c>
      <c r="AN14">
        <v>0.647455</v>
      </c>
      <c r="AO14">
        <v>5.9702580000000003</v>
      </c>
      <c r="AP14">
        <v>2.9729450000000002</v>
      </c>
      <c r="AQ14">
        <v>0</v>
      </c>
      <c r="AR14">
        <v>48.574344000000004</v>
      </c>
      <c r="AS14">
        <v>30.844768999999999</v>
      </c>
      <c r="AT14">
        <v>14.05172</v>
      </c>
      <c r="AU14">
        <v>0</v>
      </c>
      <c r="AV14">
        <v>0</v>
      </c>
      <c r="AW14">
        <v>0</v>
      </c>
      <c r="AX14">
        <v>8.3258700000000001</v>
      </c>
      <c r="AY14">
        <v>0</v>
      </c>
      <c r="AZ14">
        <v>0</v>
      </c>
      <c r="BA14">
        <f t="shared" si="0"/>
        <v>2744.3979599999993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655.01785400000006</v>
      </c>
      <c r="L15">
        <v>602.10738500000002</v>
      </c>
      <c r="M15">
        <v>43.515000000000001</v>
      </c>
      <c r="N15">
        <v>114.22687500000001</v>
      </c>
      <c r="O15">
        <v>119.584659</v>
      </c>
      <c r="P15">
        <v>77.964375000000004</v>
      </c>
      <c r="Q15">
        <v>10.21152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13.77975</v>
      </c>
      <c r="W15">
        <v>33.650933000000002</v>
      </c>
      <c r="X15">
        <v>142.64760799999999</v>
      </c>
      <c r="Y15">
        <v>0</v>
      </c>
      <c r="Z15">
        <v>6.3375250000000003</v>
      </c>
      <c r="AA15">
        <v>13.585730999999999</v>
      </c>
      <c r="AB15">
        <v>38.206285999999999</v>
      </c>
      <c r="AC15">
        <v>28.103735</v>
      </c>
      <c r="AD15">
        <v>17.628216999999999</v>
      </c>
      <c r="AE15">
        <v>47.805149999999998</v>
      </c>
      <c r="AF15">
        <v>8.5811580000000003</v>
      </c>
      <c r="AG15">
        <v>15.284789</v>
      </c>
      <c r="AH15">
        <v>64.102429999999998</v>
      </c>
      <c r="AI15">
        <v>0</v>
      </c>
      <c r="AJ15">
        <v>0</v>
      </c>
      <c r="AK15">
        <v>49.698481999999998</v>
      </c>
      <c r="AL15">
        <v>56.182699999999997</v>
      </c>
      <c r="AM15">
        <v>9.0230770000000007</v>
      </c>
      <c r="AN15">
        <v>0.647455</v>
      </c>
      <c r="AO15">
        <v>5.9702580000000003</v>
      </c>
      <c r="AP15">
        <v>7.9278529999999998</v>
      </c>
      <c r="AQ15">
        <v>0</v>
      </c>
      <c r="AR15">
        <v>51.777048000000001</v>
      </c>
      <c r="AS15">
        <v>30.844768999999999</v>
      </c>
      <c r="AT15">
        <v>9.1666039999999995</v>
      </c>
      <c r="AU15">
        <v>0</v>
      </c>
      <c r="AV15">
        <v>0</v>
      </c>
      <c r="AW15">
        <v>0</v>
      </c>
      <c r="AX15">
        <v>1.3459669999999999</v>
      </c>
      <c r="AY15">
        <v>0</v>
      </c>
      <c r="AZ15">
        <v>0</v>
      </c>
      <c r="BA15">
        <f t="shared" si="0"/>
        <v>2746.3862369999997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655.01785400000006</v>
      </c>
      <c r="L16">
        <v>602.10738500000002</v>
      </c>
      <c r="M16">
        <v>48.35</v>
      </c>
      <c r="N16">
        <v>114.22687500000001</v>
      </c>
      <c r="O16">
        <v>119.584659</v>
      </c>
      <c r="P16">
        <v>77.964375000000004</v>
      </c>
      <c r="Q16">
        <v>10.21152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13.77975</v>
      </c>
      <c r="W16">
        <v>33.650933000000002</v>
      </c>
      <c r="X16">
        <v>142.64760799999999</v>
      </c>
      <c r="Y16">
        <v>0</v>
      </c>
      <c r="Z16">
        <v>6.3375250000000003</v>
      </c>
      <c r="AA16">
        <v>13.585730999999999</v>
      </c>
      <c r="AB16">
        <v>38.206285999999999</v>
      </c>
      <c r="AC16">
        <v>28.103735</v>
      </c>
      <c r="AD16">
        <v>17.628216999999999</v>
      </c>
      <c r="AE16">
        <v>47.805149999999998</v>
      </c>
      <c r="AF16">
        <v>8.5811580000000003</v>
      </c>
      <c r="AG16">
        <v>15.284789</v>
      </c>
      <c r="AH16">
        <v>64.102429999999998</v>
      </c>
      <c r="AI16">
        <v>0</v>
      </c>
      <c r="AJ16">
        <v>0</v>
      </c>
      <c r="AK16">
        <v>49.698481999999998</v>
      </c>
      <c r="AL16">
        <v>56.182699999999997</v>
      </c>
      <c r="AM16">
        <v>9.0230770000000007</v>
      </c>
      <c r="AN16">
        <v>0.647455</v>
      </c>
      <c r="AO16">
        <v>5.9702580000000003</v>
      </c>
      <c r="AP16">
        <v>7.9278529999999998</v>
      </c>
      <c r="AQ16">
        <v>0</v>
      </c>
      <c r="AR16">
        <v>51.777048000000001</v>
      </c>
      <c r="AS16">
        <v>30.844768999999999</v>
      </c>
      <c r="AT16">
        <v>13.810248</v>
      </c>
      <c r="AU16">
        <v>0</v>
      </c>
      <c r="AV16">
        <v>0</v>
      </c>
      <c r="AW16">
        <v>0</v>
      </c>
      <c r="AX16">
        <v>1.3459669999999999</v>
      </c>
      <c r="AY16">
        <v>0</v>
      </c>
      <c r="AZ16">
        <v>0</v>
      </c>
      <c r="BA16">
        <f t="shared" si="0"/>
        <v>2755.8648809999995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655.01785400000006</v>
      </c>
      <c r="L17">
        <v>601.14038500000004</v>
      </c>
      <c r="M17">
        <v>43.515000000000001</v>
      </c>
      <c r="N17">
        <v>114.22687500000001</v>
      </c>
      <c r="O17">
        <v>119.584659</v>
      </c>
      <c r="P17">
        <v>77.964375000000004</v>
      </c>
      <c r="Q17">
        <v>10.21152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13.77975</v>
      </c>
      <c r="W17">
        <v>33.650933000000002</v>
      </c>
      <c r="X17">
        <v>142.64760799999999</v>
      </c>
      <c r="Y17">
        <v>0</v>
      </c>
      <c r="Z17">
        <v>6.3375250000000003</v>
      </c>
      <c r="AA17">
        <v>13.585730999999999</v>
      </c>
      <c r="AB17">
        <v>38.206285999999999</v>
      </c>
      <c r="AC17">
        <v>28.103735</v>
      </c>
      <c r="AD17">
        <v>17.628216999999999</v>
      </c>
      <c r="AE17">
        <v>47.805149999999998</v>
      </c>
      <c r="AF17">
        <v>8.5811580000000003</v>
      </c>
      <c r="AG17">
        <v>15.284789</v>
      </c>
      <c r="AH17">
        <v>64.102429999999998</v>
      </c>
      <c r="AI17">
        <v>0</v>
      </c>
      <c r="AJ17">
        <v>0</v>
      </c>
      <c r="AK17">
        <v>49.698481999999998</v>
      </c>
      <c r="AL17">
        <v>56.182699999999997</v>
      </c>
      <c r="AM17">
        <v>9.0230770000000007</v>
      </c>
      <c r="AN17">
        <v>0.647455</v>
      </c>
      <c r="AO17">
        <v>5.9702580000000003</v>
      </c>
      <c r="AP17">
        <v>7.9278529999999998</v>
      </c>
      <c r="AQ17">
        <v>0</v>
      </c>
      <c r="AR17">
        <v>51.777048000000001</v>
      </c>
      <c r="AS17">
        <v>30.844768999999999</v>
      </c>
      <c r="AT17">
        <v>14.501906</v>
      </c>
      <c r="AU17">
        <v>0</v>
      </c>
      <c r="AV17">
        <v>0</v>
      </c>
      <c r="AW17">
        <v>0</v>
      </c>
      <c r="AX17">
        <v>1.3459669999999999</v>
      </c>
      <c r="AY17">
        <v>0</v>
      </c>
      <c r="AZ17">
        <v>0</v>
      </c>
      <c r="BA17">
        <f t="shared" si="0"/>
        <v>2750.754539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655.01785400000006</v>
      </c>
      <c r="L18">
        <v>601.14038500000004</v>
      </c>
      <c r="M18">
        <v>43.515000000000001</v>
      </c>
      <c r="N18">
        <v>114.22687500000001</v>
      </c>
      <c r="O18">
        <v>119.584659</v>
      </c>
      <c r="P18">
        <v>77.964375000000004</v>
      </c>
      <c r="Q18">
        <v>10.21152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13.77975</v>
      </c>
      <c r="W18">
        <v>33.650933000000002</v>
      </c>
      <c r="X18">
        <v>142.64760799999999</v>
      </c>
      <c r="Y18">
        <v>0</v>
      </c>
      <c r="Z18">
        <v>6.3375250000000003</v>
      </c>
      <c r="AA18">
        <v>13.585730999999999</v>
      </c>
      <c r="AB18">
        <v>38.206285999999999</v>
      </c>
      <c r="AC18">
        <v>28.103735</v>
      </c>
      <c r="AD18">
        <v>17.628216999999999</v>
      </c>
      <c r="AE18">
        <v>47.805149999999998</v>
      </c>
      <c r="AF18">
        <v>8.5811580000000003</v>
      </c>
      <c r="AG18">
        <v>15.284789</v>
      </c>
      <c r="AH18">
        <v>64.102429999999998</v>
      </c>
      <c r="AI18">
        <v>0</v>
      </c>
      <c r="AJ18">
        <v>0</v>
      </c>
      <c r="AK18">
        <v>49.698481999999998</v>
      </c>
      <c r="AL18">
        <v>56.182699999999997</v>
      </c>
      <c r="AM18">
        <v>9.0230770000000007</v>
      </c>
      <c r="AN18">
        <v>0.647455</v>
      </c>
      <c r="AO18">
        <v>5.9702580000000003</v>
      </c>
      <c r="AP18">
        <v>2.9729450000000002</v>
      </c>
      <c r="AQ18">
        <v>0</v>
      </c>
      <c r="AR18">
        <v>51.777048000000001</v>
      </c>
      <c r="AS18">
        <v>30.844768999999999</v>
      </c>
      <c r="AT18">
        <v>14.501906</v>
      </c>
      <c r="AU18">
        <v>0</v>
      </c>
      <c r="AV18">
        <v>0</v>
      </c>
      <c r="AW18">
        <v>0</v>
      </c>
      <c r="AX18">
        <v>1.3459669999999999</v>
      </c>
      <c r="AY18">
        <v>0</v>
      </c>
      <c r="AZ18">
        <v>0</v>
      </c>
      <c r="BA18">
        <f t="shared" si="0"/>
        <v>2745.7996309999999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537.02654399999994</v>
      </c>
      <c r="L19">
        <v>597.27238499999999</v>
      </c>
      <c r="M19">
        <v>43.515000000000001</v>
      </c>
      <c r="N19">
        <v>114.22687500000001</v>
      </c>
      <c r="O19">
        <v>119.584659</v>
      </c>
      <c r="P19">
        <v>78.689625000000007</v>
      </c>
      <c r="Q19">
        <v>10.21152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13.77975</v>
      </c>
      <c r="W19">
        <v>33.650933000000002</v>
      </c>
      <c r="X19">
        <v>142.64760799999999</v>
      </c>
      <c r="Y19">
        <v>0</v>
      </c>
      <c r="Z19">
        <v>6.3375250000000003</v>
      </c>
      <c r="AA19">
        <v>13.585730999999999</v>
      </c>
      <c r="AB19">
        <v>38.206285999999999</v>
      </c>
      <c r="AC19">
        <v>28.103735</v>
      </c>
      <c r="AD19">
        <v>17.628216999999999</v>
      </c>
      <c r="AE19">
        <v>47.805149999999998</v>
      </c>
      <c r="AF19">
        <v>8.5811580000000003</v>
      </c>
      <c r="AG19">
        <v>15.284789</v>
      </c>
      <c r="AH19">
        <v>77.838665000000006</v>
      </c>
      <c r="AI19">
        <v>0</v>
      </c>
      <c r="AJ19">
        <v>0</v>
      </c>
      <c r="AK19">
        <v>49.698481999999998</v>
      </c>
      <c r="AL19">
        <v>56.182699999999997</v>
      </c>
      <c r="AM19">
        <v>0</v>
      </c>
      <c r="AN19">
        <v>0.647455</v>
      </c>
      <c r="AO19">
        <v>5.9702580000000003</v>
      </c>
      <c r="AP19">
        <v>2.9729450000000002</v>
      </c>
      <c r="AQ19">
        <v>6.2139420000000003</v>
      </c>
      <c r="AR19">
        <v>48.574344000000004</v>
      </c>
      <c r="AS19">
        <v>30.844768999999999</v>
      </c>
      <c r="AT19">
        <v>14.501906</v>
      </c>
      <c r="AU19">
        <v>0</v>
      </c>
      <c r="AV19">
        <v>0</v>
      </c>
      <c r="AW19">
        <v>0</v>
      </c>
      <c r="AX19">
        <v>1.3459669999999999</v>
      </c>
      <c r="AY19">
        <v>0</v>
      </c>
      <c r="AZ19">
        <v>0</v>
      </c>
      <c r="BA19">
        <f t="shared" si="0"/>
        <v>2632.3899669999996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532.86844399999995</v>
      </c>
      <c r="L20">
        <v>596.305385</v>
      </c>
      <c r="M20">
        <v>43.515000000000001</v>
      </c>
      <c r="N20">
        <v>114.22687500000001</v>
      </c>
      <c r="O20">
        <v>119.584659</v>
      </c>
      <c r="P20">
        <v>78.689625000000007</v>
      </c>
      <c r="Q20">
        <v>10.21152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13.77975</v>
      </c>
      <c r="W20">
        <v>33.650933000000002</v>
      </c>
      <c r="X20">
        <v>142.64760799999999</v>
      </c>
      <c r="Y20">
        <v>0</v>
      </c>
      <c r="Z20">
        <v>6.3375250000000003</v>
      </c>
      <c r="AA20">
        <v>13.585730999999999</v>
      </c>
      <c r="AB20">
        <v>38.206285999999999</v>
      </c>
      <c r="AC20">
        <v>28.103735</v>
      </c>
      <c r="AD20">
        <v>17.628216999999999</v>
      </c>
      <c r="AE20">
        <v>47.805149999999998</v>
      </c>
      <c r="AF20">
        <v>8.5811580000000003</v>
      </c>
      <c r="AG20">
        <v>15.284789</v>
      </c>
      <c r="AH20">
        <v>77.838665000000006</v>
      </c>
      <c r="AI20">
        <v>0</v>
      </c>
      <c r="AJ20">
        <v>0</v>
      </c>
      <c r="AK20">
        <v>49.698481999999998</v>
      </c>
      <c r="AL20">
        <v>56.182699999999997</v>
      </c>
      <c r="AM20">
        <v>0</v>
      </c>
      <c r="AN20">
        <v>0.647455</v>
      </c>
      <c r="AO20">
        <v>5.9702580000000003</v>
      </c>
      <c r="AP20">
        <v>2.9729450000000002</v>
      </c>
      <c r="AQ20">
        <v>8.0415720000000004</v>
      </c>
      <c r="AR20">
        <v>48.574344000000004</v>
      </c>
      <c r="AS20">
        <v>30.844768999999999</v>
      </c>
      <c r="AT20">
        <v>14.501906</v>
      </c>
      <c r="AU20">
        <v>0</v>
      </c>
      <c r="AV20">
        <v>0</v>
      </c>
      <c r="AW20">
        <v>0</v>
      </c>
      <c r="AX20">
        <v>1.3459669999999999</v>
      </c>
      <c r="AY20">
        <v>0</v>
      </c>
      <c r="AZ20">
        <v>0</v>
      </c>
      <c r="BA20">
        <f t="shared" si="0"/>
        <v>2629.0924969999996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525.79967399999998</v>
      </c>
      <c r="L21">
        <v>605.00838499999998</v>
      </c>
      <c r="M21">
        <v>43.515000000000001</v>
      </c>
      <c r="N21">
        <v>114.22687500000001</v>
      </c>
      <c r="O21">
        <v>119.584659</v>
      </c>
      <c r="P21">
        <v>78.689625000000007</v>
      </c>
      <c r="Q21">
        <v>10.21152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13.77975</v>
      </c>
      <c r="W21">
        <v>33.650933000000002</v>
      </c>
      <c r="X21">
        <v>142.64760799999999</v>
      </c>
      <c r="Y21">
        <v>0</v>
      </c>
      <c r="Z21">
        <v>6.3375250000000003</v>
      </c>
      <c r="AA21">
        <v>13.585730999999999</v>
      </c>
      <c r="AB21">
        <v>38.206285999999999</v>
      </c>
      <c r="AC21">
        <v>28.103735</v>
      </c>
      <c r="AD21">
        <v>17.628216999999999</v>
      </c>
      <c r="AE21">
        <v>47.805149999999998</v>
      </c>
      <c r="AF21">
        <v>8.5811580000000003</v>
      </c>
      <c r="AG21">
        <v>15.284789</v>
      </c>
      <c r="AH21">
        <v>77.838665000000006</v>
      </c>
      <c r="AI21">
        <v>0</v>
      </c>
      <c r="AJ21">
        <v>0</v>
      </c>
      <c r="AK21">
        <v>49.698481999999998</v>
      </c>
      <c r="AL21">
        <v>56.182699999999997</v>
      </c>
      <c r="AM21">
        <v>0</v>
      </c>
      <c r="AN21">
        <v>0.647455</v>
      </c>
      <c r="AO21">
        <v>5.9702580000000003</v>
      </c>
      <c r="AP21">
        <v>2.9729450000000002</v>
      </c>
      <c r="AQ21">
        <v>16.083144000000001</v>
      </c>
      <c r="AR21">
        <v>48.574344000000004</v>
      </c>
      <c r="AS21">
        <v>30.844768999999999</v>
      </c>
      <c r="AT21">
        <v>14.501906</v>
      </c>
      <c r="AU21">
        <v>0</v>
      </c>
      <c r="AV21">
        <v>0</v>
      </c>
      <c r="AW21">
        <v>0</v>
      </c>
      <c r="AX21">
        <v>0.54152</v>
      </c>
      <c r="AY21">
        <v>0</v>
      </c>
      <c r="AZ21">
        <v>0</v>
      </c>
      <c r="BA21">
        <f t="shared" si="0"/>
        <v>2637.9638519999999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476.31828400000001</v>
      </c>
      <c r="L22">
        <v>605.00838499999998</v>
      </c>
      <c r="M22">
        <v>43.515000000000001</v>
      </c>
      <c r="N22">
        <v>114.22687500000001</v>
      </c>
      <c r="O22">
        <v>119.584659</v>
      </c>
      <c r="P22">
        <v>78.689625000000007</v>
      </c>
      <c r="Q22">
        <v>10.21152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13.77975</v>
      </c>
      <c r="W22">
        <v>33.650933000000002</v>
      </c>
      <c r="X22">
        <v>142.64760799999999</v>
      </c>
      <c r="Y22">
        <v>0</v>
      </c>
      <c r="Z22">
        <v>6.3375250000000003</v>
      </c>
      <c r="AA22">
        <v>13.585730999999999</v>
      </c>
      <c r="AB22">
        <v>38.206285999999999</v>
      </c>
      <c r="AC22">
        <v>28.103735</v>
      </c>
      <c r="AD22">
        <v>17.628216999999999</v>
      </c>
      <c r="AE22">
        <v>47.805149999999998</v>
      </c>
      <c r="AF22">
        <v>8.5811580000000003</v>
      </c>
      <c r="AG22">
        <v>15.284789</v>
      </c>
      <c r="AH22">
        <v>77.838665000000006</v>
      </c>
      <c r="AI22">
        <v>0</v>
      </c>
      <c r="AJ22">
        <v>0</v>
      </c>
      <c r="AK22">
        <v>49.698481999999998</v>
      </c>
      <c r="AL22">
        <v>56.182699999999997</v>
      </c>
      <c r="AM22">
        <v>0</v>
      </c>
      <c r="AN22">
        <v>0.647455</v>
      </c>
      <c r="AO22">
        <v>5.9702580000000003</v>
      </c>
      <c r="AP22">
        <v>2.9729450000000002</v>
      </c>
      <c r="AQ22">
        <v>25.952345999999999</v>
      </c>
      <c r="AR22">
        <v>48.574344000000004</v>
      </c>
      <c r="AS22">
        <v>30.844768999999999</v>
      </c>
      <c r="AT22">
        <v>13.537966000000001</v>
      </c>
      <c r="AU22">
        <v>0</v>
      </c>
      <c r="AV22">
        <v>0</v>
      </c>
      <c r="AW22">
        <v>0</v>
      </c>
      <c r="AX22">
        <v>0.54152</v>
      </c>
      <c r="AY22">
        <v>0</v>
      </c>
      <c r="AZ22">
        <v>0</v>
      </c>
      <c r="BA22">
        <f t="shared" si="0"/>
        <v>2597.3877239999997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517.64786400000003</v>
      </c>
      <c r="L23">
        <v>606.94238499999994</v>
      </c>
      <c r="M23">
        <v>43.515000000000001</v>
      </c>
      <c r="N23">
        <v>114.22687500000001</v>
      </c>
      <c r="O23">
        <v>119.584659</v>
      </c>
      <c r="P23">
        <v>78.689625000000007</v>
      </c>
      <c r="Q23">
        <v>10.21152</v>
      </c>
      <c r="R23">
        <v>40.991227000000002</v>
      </c>
      <c r="S23">
        <v>25.520009999999999</v>
      </c>
      <c r="T23">
        <v>0</v>
      </c>
      <c r="U23">
        <v>404.95058999999998</v>
      </c>
      <c r="V23">
        <v>13.77975</v>
      </c>
      <c r="W23">
        <v>33.650933000000002</v>
      </c>
      <c r="X23">
        <v>142.64760799999999</v>
      </c>
      <c r="Y23">
        <v>0</v>
      </c>
      <c r="Z23">
        <v>6.3375250000000003</v>
      </c>
      <c r="AA23">
        <v>13.585730999999999</v>
      </c>
      <c r="AB23">
        <v>38.206285999999999</v>
      </c>
      <c r="AC23">
        <v>28.103735</v>
      </c>
      <c r="AD23">
        <v>17.628216999999999</v>
      </c>
      <c r="AE23">
        <v>47.805149999999998</v>
      </c>
      <c r="AF23">
        <v>8.5811580000000003</v>
      </c>
      <c r="AG23">
        <v>15.284789</v>
      </c>
      <c r="AH23">
        <v>77.838665000000006</v>
      </c>
      <c r="AI23">
        <v>0</v>
      </c>
      <c r="AJ23">
        <v>0</v>
      </c>
      <c r="AK23">
        <v>49.698481999999998</v>
      </c>
      <c r="AL23">
        <v>56.182699999999997</v>
      </c>
      <c r="AM23">
        <v>0</v>
      </c>
      <c r="AN23">
        <v>0.647455</v>
      </c>
      <c r="AO23">
        <v>5.9702580000000003</v>
      </c>
      <c r="AP23">
        <v>2.9729450000000002</v>
      </c>
      <c r="AQ23">
        <v>25.952345999999999</v>
      </c>
      <c r="AR23">
        <v>51.777048000000001</v>
      </c>
      <c r="AS23">
        <v>30.844768999999999</v>
      </c>
      <c r="AT23">
        <v>13.067651</v>
      </c>
      <c r="AU23">
        <v>0</v>
      </c>
      <c r="AV23">
        <v>0</v>
      </c>
      <c r="AW23">
        <v>0</v>
      </c>
      <c r="AX23">
        <v>0.54152</v>
      </c>
      <c r="AY23">
        <v>0</v>
      </c>
      <c r="AZ23">
        <v>0</v>
      </c>
      <c r="BA23">
        <f t="shared" si="0"/>
        <v>2643.3844759999993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519.81394399999999</v>
      </c>
      <c r="L24">
        <v>610.810385</v>
      </c>
      <c r="M24">
        <v>43.515000000000001</v>
      </c>
      <c r="N24">
        <v>114.22687500000001</v>
      </c>
      <c r="O24">
        <v>119.584659</v>
      </c>
      <c r="P24">
        <v>78.689625000000007</v>
      </c>
      <c r="Q24">
        <v>10.21152</v>
      </c>
      <c r="R24">
        <v>40.991227000000002</v>
      </c>
      <c r="S24">
        <v>25.520009999999999</v>
      </c>
      <c r="T24">
        <v>0</v>
      </c>
      <c r="U24">
        <v>404.95058999999998</v>
      </c>
      <c r="V24">
        <v>13.77975</v>
      </c>
      <c r="W24">
        <v>33.650933000000002</v>
      </c>
      <c r="X24">
        <v>142.64760799999999</v>
      </c>
      <c r="Y24">
        <v>0</v>
      </c>
      <c r="Z24">
        <v>6.3375250000000003</v>
      </c>
      <c r="AA24">
        <v>0</v>
      </c>
      <c r="AB24">
        <v>38.206285999999999</v>
      </c>
      <c r="AC24">
        <v>28.103735</v>
      </c>
      <c r="AD24">
        <v>17.628216999999999</v>
      </c>
      <c r="AE24">
        <v>47.805149999999998</v>
      </c>
      <c r="AF24">
        <v>8.5811580000000003</v>
      </c>
      <c r="AG24">
        <v>15.284789</v>
      </c>
      <c r="AH24">
        <v>77.838665000000006</v>
      </c>
      <c r="AI24">
        <v>0</v>
      </c>
      <c r="AJ24">
        <v>0</v>
      </c>
      <c r="AK24">
        <v>49.698481999999998</v>
      </c>
      <c r="AL24">
        <v>56.182699999999997</v>
      </c>
      <c r="AM24">
        <v>0</v>
      </c>
      <c r="AN24">
        <v>0.647455</v>
      </c>
      <c r="AO24">
        <v>5.9702580000000003</v>
      </c>
      <c r="AP24">
        <v>2.9729450000000002</v>
      </c>
      <c r="AQ24">
        <v>25.952345999999999</v>
      </c>
      <c r="AR24">
        <v>51.777048000000001</v>
      </c>
      <c r="AS24">
        <v>30.844768999999999</v>
      </c>
      <c r="AT24">
        <v>11.952120000000001</v>
      </c>
      <c r="AU24">
        <v>0</v>
      </c>
      <c r="AV24">
        <v>0</v>
      </c>
      <c r="AW24">
        <v>0</v>
      </c>
      <c r="AX24">
        <v>0.54152</v>
      </c>
      <c r="AY24">
        <v>0</v>
      </c>
      <c r="AZ24">
        <v>0</v>
      </c>
      <c r="BA24">
        <f t="shared" si="0"/>
        <v>2634.7172939999991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500.49328400000002</v>
      </c>
      <c r="L25">
        <v>605.97538499999996</v>
      </c>
      <c r="M25">
        <v>43.515000000000001</v>
      </c>
      <c r="N25">
        <v>114.22687500000001</v>
      </c>
      <c r="O25">
        <v>119.584659</v>
      </c>
      <c r="P25">
        <v>78.689625000000007</v>
      </c>
      <c r="Q25">
        <v>10.21152</v>
      </c>
      <c r="R25">
        <v>40.991227000000002</v>
      </c>
      <c r="S25">
        <v>25.520009999999999</v>
      </c>
      <c r="T25">
        <v>0</v>
      </c>
      <c r="U25">
        <v>404.95058999999998</v>
      </c>
      <c r="V25">
        <v>13.77975</v>
      </c>
      <c r="W25">
        <v>33.650933000000002</v>
      </c>
      <c r="X25">
        <v>142.64760799999999</v>
      </c>
      <c r="Y25">
        <v>0</v>
      </c>
      <c r="Z25">
        <v>12.675049</v>
      </c>
      <c r="AA25">
        <v>0</v>
      </c>
      <c r="AB25">
        <v>38.206285999999999</v>
      </c>
      <c r="AC25">
        <v>28.103735</v>
      </c>
      <c r="AD25">
        <v>17.628216999999999</v>
      </c>
      <c r="AE25">
        <v>47.805149999999998</v>
      </c>
      <c r="AF25">
        <v>8.5811580000000003</v>
      </c>
      <c r="AG25">
        <v>15.284789</v>
      </c>
      <c r="AH25">
        <v>77.838665000000006</v>
      </c>
      <c r="AI25">
        <v>2.4619819999999999</v>
      </c>
      <c r="AJ25">
        <v>0</v>
      </c>
      <c r="AK25">
        <v>49.698481999999998</v>
      </c>
      <c r="AL25">
        <v>56.182699999999997</v>
      </c>
      <c r="AM25">
        <v>0</v>
      </c>
      <c r="AN25">
        <v>0.647455</v>
      </c>
      <c r="AO25">
        <v>5.9702580000000003</v>
      </c>
      <c r="AP25">
        <v>7.9278529999999998</v>
      </c>
      <c r="AQ25">
        <v>25.952345999999999</v>
      </c>
      <c r="AR25">
        <v>51.777048000000001</v>
      </c>
      <c r="AS25">
        <v>30.844768999999999</v>
      </c>
      <c r="AT25">
        <v>11.952120000000001</v>
      </c>
      <c r="AU25">
        <v>0</v>
      </c>
      <c r="AV25">
        <v>0</v>
      </c>
      <c r="AW25">
        <v>0</v>
      </c>
      <c r="AX25">
        <v>0.54152</v>
      </c>
      <c r="AY25">
        <v>0</v>
      </c>
      <c r="AZ25">
        <v>0</v>
      </c>
      <c r="BA25">
        <f t="shared" si="0"/>
        <v>2624.3160479999992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460.25641400000001</v>
      </c>
      <c r="L26">
        <v>606.94238499999994</v>
      </c>
      <c r="M26">
        <v>43.515000000000001</v>
      </c>
      <c r="N26">
        <v>114.22687500000001</v>
      </c>
      <c r="O26">
        <v>119.584659</v>
      </c>
      <c r="P26">
        <v>78.689625000000007</v>
      </c>
      <c r="Q26">
        <v>10.21152</v>
      </c>
      <c r="R26">
        <v>40.991227000000002</v>
      </c>
      <c r="S26">
        <v>25.520009999999999</v>
      </c>
      <c r="T26">
        <v>0</v>
      </c>
      <c r="U26">
        <v>404.95058999999998</v>
      </c>
      <c r="V26">
        <v>13.77975</v>
      </c>
      <c r="W26">
        <v>33.650933000000002</v>
      </c>
      <c r="X26">
        <v>142.64760799999999</v>
      </c>
      <c r="Y26">
        <v>0</v>
      </c>
      <c r="Z26">
        <v>12.675049</v>
      </c>
      <c r="AA26">
        <v>0</v>
      </c>
      <c r="AB26">
        <v>38.206285999999999</v>
      </c>
      <c r="AC26">
        <v>28.103735</v>
      </c>
      <c r="AD26">
        <v>17.628216999999999</v>
      </c>
      <c r="AE26">
        <v>47.805149999999998</v>
      </c>
      <c r="AF26">
        <v>8.5811580000000003</v>
      </c>
      <c r="AG26">
        <v>15.284789</v>
      </c>
      <c r="AH26">
        <v>77.838665000000006</v>
      </c>
      <c r="AI26">
        <v>3.6929729999999998</v>
      </c>
      <c r="AJ26">
        <v>0</v>
      </c>
      <c r="AK26">
        <v>49.698481999999998</v>
      </c>
      <c r="AL26">
        <v>56.182699999999997</v>
      </c>
      <c r="AM26">
        <v>0</v>
      </c>
      <c r="AN26">
        <v>0.647455</v>
      </c>
      <c r="AO26">
        <v>5.9702580000000003</v>
      </c>
      <c r="AP26">
        <v>7.9278529999999998</v>
      </c>
      <c r="AQ26">
        <v>25.952345999999999</v>
      </c>
      <c r="AR26">
        <v>51.777048000000001</v>
      </c>
      <c r="AS26">
        <v>30.844768999999999</v>
      </c>
      <c r="AT26">
        <v>11.952120000000001</v>
      </c>
      <c r="AU26">
        <v>0</v>
      </c>
      <c r="AV26">
        <v>0</v>
      </c>
      <c r="AW26">
        <v>0</v>
      </c>
      <c r="AX26">
        <v>0.54152</v>
      </c>
      <c r="AY26">
        <v>0</v>
      </c>
      <c r="AZ26">
        <v>0</v>
      </c>
      <c r="BA26">
        <f t="shared" si="0"/>
        <v>2586.277169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492.515534</v>
      </c>
      <c r="L27">
        <v>606.94238499999994</v>
      </c>
      <c r="M27">
        <v>43.515000000000001</v>
      </c>
      <c r="N27">
        <v>114.22687500000001</v>
      </c>
      <c r="O27">
        <v>119.584659</v>
      </c>
      <c r="P27">
        <v>78.689625000000007</v>
      </c>
      <c r="Q27">
        <v>10.21152</v>
      </c>
      <c r="R27">
        <v>34.626336000000002</v>
      </c>
      <c r="S27">
        <v>25.520009999999999</v>
      </c>
      <c r="T27">
        <v>0</v>
      </c>
      <c r="U27">
        <v>404.95058999999998</v>
      </c>
      <c r="V27">
        <v>13.77975</v>
      </c>
      <c r="W27">
        <v>33.650933000000002</v>
      </c>
      <c r="X27">
        <v>142.64760799999999</v>
      </c>
      <c r="Y27">
        <v>0</v>
      </c>
      <c r="Z27">
        <v>12.675049</v>
      </c>
      <c r="AA27">
        <v>0</v>
      </c>
      <c r="AB27">
        <v>38.206285999999999</v>
      </c>
      <c r="AC27">
        <v>28.103735</v>
      </c>
      <c r="AD27">
        <v>17.628216999999999</v>
      </c>
      <c r="AE27">
        <v>47.805149999999998</v>
      </c>
      <c r="AF27">
        <v>8.5811580000000003</v>
      </c>
      <c r="AG27">
        <v>15.284789</v>
      </c>
      <c r="AH27">
        <v>77.838665000000006</v>
      </c>
      <c r="AI27">
        <v>7.3859459999999997</v>
      </c>
      <c r="AJ27">
        <v>0</v>
      </c>
      <c r="AK27">
        <v>49.698481999999998</v>
      </c>
      <c r="AL27">
        <v>56.182699999999997</v>
      </c>
      <c r="AM27">
        <v>0</v>
      </c>
      <c r="AN27">
        <v>0.647455</v>
      </c>
      <c r="AO27">
        <v>6.254556</v>
      </c>
      <c r="AP27">
        <v>2.9729450000000002</v>
      </c>
      <c r="AQ27">
        <v>25.952345999999999</v>
      </c>
      <c r="AR27">
        <v>48.574344000000004</v>
      </c>
      <c r="AS27">
        <v>31.999887000000001</v>
      </c>
      <c r="AT27">
        <v>11.952120000000001</v>
      </c>
      <c r="AU27">
        <v>0</v>
      </c>
      <c r="AV27">
        <v>0</v>
      </c>
      <c r="AW27">
        <v>0</v>
      </c>
      <c r="AX27">
        <v>3.2297799999999999</v>
      </c>
      <c r="AY27">
        <v>0</v>
      </c>
      <c r="AZ27">
        <v>0</v>
      </c>
      <c r="BA27">
        <f t="shared" si="0"/>
        <v>2611.8344349999993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475.11920400000002</v>
      </c>
      <c r="L28">
        <v>605.97538499999996</v>
      </c>
      <c r="M28">
        <v>43.515000000000001</v>
      </c>
      <c r="N28">
        <v>114.22687500000001</v>
      </c>
      <c r="O28">
        <v>119.584659</v>
      </c>
      <c r="P28">
        <v>78.689625000000007</v>
      </c>
      <c r="Q28">
        <v>10.21152</v>
      </c>
      <c r="R28">
        <v>34.626336000000002</v>
      </c>
      <c r="S28">
        <v>25.520009999999999</v>
      </c>
      <c r="T28">
        <v>0</v>
      </c>
      <c r="U28">
        <v>404.95058999999998</v>
      </c>
      <c r="V28">
        <v>13.77975</v>
      </c>
      <c r="W28">
        <v>33.650933000000002</v>
      </c>
      <c r="X28">
        <v>142.64760799999999</v>
      </c>
      <c r="Y28">
        <v>0</v>
      </c>
      <c r="Z28">
        <v>12.675049</v>
      </c>
      <c r="AA28">
        <v>0</v>
      </c>
      <c r="AB28">
        <v>38.206285999999999</v>
      </c>
      <c r="AC28">
        <v>28.103735</v>
      </c>
      <c r="AD28">
        <v>17.628216999999999</v>
      </c>
      <c r="AE28">
        <v>47.805149999999998</v>
      </c>
      <c r="AF28">
        <v>8.5811580000000003</v>
      </c>
      <c r="AG28">
        <v>15.284789</v>
      </c>
      <c r="AH28">
        <v>77.838665000000006</v>
      </c>
      <c r="AI28">
        <v>48.008648999999998</v>
      </c>
      <c r="AJ28">
        <v>0</v>
      </c>
      <c r="AK28">
        <v>49.698481999999998</v>
      </c>
      <c r="AL28">
        <v>56.182699999999997</v>
      </c>
      <c r="AM28">
        <v>0</v>
      </c>
      <c r="AN28">
        <v>0.647455</v>
      </c>
      <c r="AO28">
        <v>6.254556</v>
      </c>
      <c r="AP28">
        <v>2.9729450000000002</v>
      </c>
      <c r="AQ28">
        <v>25.952345999999999</v>
      </c>
      <c r="AR28">
        <v>48.574344000000004</v>
      </c>
      <c r="AS28">
        <v>31.999887000000001</v>
      </c>
      <c r="AT28">
        <v>11.952120000000001</v>
      </c>
      <c r="AU28">
        <v>0</v>
      </c>
      <c r="AV28">
        <v>0</v>
      </c>
      <c r="AW28">
        <v>0</v>
      </c>
      <c r="AX28">
        <v>3.2297799999999999</v>
      </c>
      <c r="AY28">
        <v>0</v>
      </c>
      <c r="AZ28">
        <v>0</v>
      </c>
      <c r="BA28">
        <f t="shared" si="0"/>
        <v>2634.0938079999996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473.223884</v>
      </c>
      <c r="L29">
        <v>612.74438499999997</v>
      </c>
      <c r="M29">
        <v>43.515000000000001</v>
      </c>
      <c r="N29">
        <v>114.22687500000001</v>
      </c>
      <c r="O29">
        <v>119.584659</v>
      </c>
      <c r="P29">
        <v>78.689625000000007</v>
      </c>
      <c r="Q29">
        <v>10.21152</v>
      </c>
      <c r="R29">
        <v>34.626336000000002</v>
      </c>
      <c r="S29">
        <v>25.520009999999999</v>
      </c>
      <c r="T29">
        <v>0</v>
      </c>
      <c r="U29">
        <v>404.95058999999998</v>
      </c>
      <c r="V29">
        <v>13.77975</v>
      </c>
      <c r="W29">
        <v>33.650933000000002</v>
      </c>
      <c r="X29">
        <v>142.64760799999999</v>
      </c>
      <c r="Y29">
        <v>0</v>
      </c>
      <c r="Z29">
        <v>12.675049</v>
      </c>
      <c r="AA29">
        <v>0</v>
      </c>
      <c r="AB29">
        <v>38.206285999999999</v>
      </c>
      <c r="AC29">
        <v>28.103735</v>
      </c>
      <c r="AD29">
        <v>17.628216999999999</v>
      </c>
      <c r="AE29">
        <v>47.805149999999998</v>
      </c>
      <c r="AF29">
        <v>8.5811580000000003</v>
      </c>
      <c r="AG29">
        <v>15.284789</v>
      </c>
      <c r="AH29">
        <v>77.838665000000006</v>
      </c>
      <c r="AI29">
        <v>48.008648999999998</v>
      </c>
      <c r="AJ29">
        <v>0</v>
      </c>
      <c r="AK29">
        <v>49.698481999999998</v>
      </c>
      <c r="AL29">
        <v>77.532126000000005</v>
      </c>
      <c r="AM29">
        <v>0</v>
      </c>
      <c r="AN29">
        <v>0.647455</v>
      </c>
      <c r="AO29">
        <v>6.254556</v>
      </c>
      <c r="AP29">
        <v>2.9729450000000002</v>
      </c>
      <c r="AQ29">
        <v>25.952345999999999</v>
      </c>
      <c r="AR29">
        <v>48.574344000000004</v>
      </c>
      <c r="AS29">
        <v>31.999887000000001</v>
      </c>
      <c r="AT29">
        <v>11.952120000000001</v>
      </c>
      <c r="AU29">
        <v>0</v>
      </c>
      <c r="AV29">
        <v>0</v>
      </c>
      <c r="AW29">
        <v>0</v>
      </c>
      <c r="AX29">
        <v>3.2297799999999999</v>
      </c>
      <c r="AY29">
        <v>0</v>
      </c>
      <c r="AZ29">
        <v>0</v>
      </c>
      <c r="BA29">
        <f t="shared" si="0"/>
        <v>2660.316914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348.12</v>
      </c>
      <c r="L30">
        <v>612.74438499999997</v>
      </c>
      <c r="M30">
        <v>43.515000000000001</v>
      </c>
      <c r="N30">
        <v>114.22687500000001</v>
      </c>
      <c r="O30">
        <v>119.584659</v>
      </c>
      <c r="P30">
        <v>78.689625000000007</v>
      </c>
      <c r="Q30">
        <v>10.21152</v>
      </c>
      <c r="R30">
        <v>34.626336000000002</v>
      </c>
      <c r="S30">
        <v>25.520009999999999</v>
      </c>
      <c r="T30">
        <v>0</v>
      </c>
      <c r="U30">
        <v>404.95058999999998</v>
      </c>
      <c r="V30">
        <v>13.77975</v>
      </c>
      <c r="W30">
        <v>33.650933000000002</v>
      </c>
      <c r="X30">
        <v>142.64760799999999</v>
      </c>
      <c r="Y30">
        <v>0</v>
      </c>
      <c r="Z30">
        <v>12.675049</v>
      </c>
      <c r="AA30">
        <v>0</v>
      </c>
      <c r="AB30">
        <v>38.206285999999999</v>
      </c>
      <c r="AC30">
        <v>28.103735</v>
      </c>
      <c r="AD30">
        <v>17.628216999999999</v>
      </c>
      <c r="AE30">
        <v>47.805149999999998</v>
      </c>
      <c r="AF30">
        <v>8.5811580000000003</v>
      </c>
      <c r="AG30">
        <v>15.284789</v>
      </c>
      <c r="AH30">
        <v>77.838665000000006</v>
      </c>
      <c r="AI30">
        <v>48.008648999999998</v>
      </c>
      <c r="AJ30">
        <v>0</v>
      </c>
      <c r="AK30">
        <v>49.698481999999998</v>
      </c>
      <c r="AL30">
        <v>77.532126000000005</v>
      </c>
      <c r="AM30">
        <v>0</v>
      </c>
      <c r="AN30">
        <v>0.647455</v>
      </c>
      <c r="AO30">
        <v>6.254556</v>
      </c>
      <c r="AP30">
        <v>2.9729450000000002</v>
      </c>
      <c r="AQ30">
        <v>25.952345999999999</v>
      </c>
      <c r="AR30">
        <v>48.574344000000004</v>
      </c>
      <c r="AS30">
        <v>31.999887000000001</v>
      </c>
      <c r="AT30">
        <v>11.952120000000001</v>
      </c>
      <c r="AU30">
        <v>0</v>
      </c>
      <c r="AV30">
        <v>0</v>
      </c>
      <c r="AW30">
        <v>0</v>
      </c>
      <c r="AX30">
        <v>3.2297799999999999</v>
      </c>
      <c r="AY30">
        <v>0</v>
      </c>
      <c r="AZ30">
        <v>0</v>
      </c>
      <c r="BA30">
        <f t="shared" si="0"/>
        <v>2535.2130299999994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412.37714999999997</v>
      </c>
      <c r="L31">
        <v>591.84093900000005</v>
      </c>
      <c r="M31">
        <v>43.515000000000001</v>
      </c>
      <c r="N31">
        <v>114.22687500000001</v>
      </c>
      <c r="O31">
        <v>119.584659</v>
      </c>
      <c r="P31">
        <v>78.689625000000007</v>
      </c>
      <c r="Q31">
        <v>10.21152</v>
      </c>
      <c r="R31">
        <v>34.626336000000002</v>
      </c>
      <c r="S31">
        <v>25.520009999999999</v>
      </c>
      <c r="T31">
        <v>0</v>
      </c>
      <c r="U31">
        <v>404.95058999999998</v>
      </c>
      <c r="V31">
        <v>13.77975</v>
      </c>
      <c r="W31">
        <v>33.650933000000002</v>
      </c>
      <c r="X31">
        <v>142.64760799999999</v>
      </c>
      <c r="Y31">
        <v>0</v>
      </c>
      <c r="Z31">
        <v>12.675049</v>
      </c>
      <c r="AA31">
        <v>0</v>
      </c>
      <c r="AB31">
        <v>38.206285999999999</v>
      </c>
      <c r="AC31">
        <v>28.103735</v>
      </c>
      <c r="AD31">
        <v>17.628216999999999</v>
      </c>
      <c r="AE31">
        <v>47.805149999999998</v>
      </c>
      <c r="AF31">
        <v>8.5811580000000003</v>
      </c>
      <c r="AG31">
        <v>15.284789</v>
      </c>
      <c r="AH31">
        <v>77.838665000000006</v>
      </c>
      <c r="AI31">
        <v>48.008648999999998</v>
      </c>
      <c r="AJ31">
        <v>0</v>
      </c>
      <c r="AK31">
        <v>49.698481999999998</v>
      </c>
      <c r="AL31">
        <v>77.532126000000005</v>
      </c>
      <c r="AM31">
        <v>0</v>
      </c>
      <c r="AN31">
        <v>0.647455</v>
      </c>
      <c r="AO31">
        <v>6.254556</v>
      </c>
      <c r="AP31">
        <v>2.9729450000000002</v>
      </c>
      <c r="AQ31">
        <v>25.952345999999999</v>
      </c>
      <c r="AR31">
        <v>48.574344000000004</v>
      </c>
      <c r="AS31">
        <v>30.844768999999999</v>
      </c>
      <c r="AT31">
        <v>11.952120000000001</v>
      </c>
      <c r="AU31">
        <v>0</v>
      </c>
      <c r="AV31">
        <v>0</v>
      </c>
      <c r="AW31">
        <v>0</v>
      </c>
      <c r="AX31">
        <v>3.2297799999999999</v>
      </c>
      <c r="AY31">
        <v>0</v>
      </c>
      <c r="AZ31">
        <v>0</v>
      </c>
      <c r="BA31">
        <f t="shared" si="0"/>
        <v>2577.4116159999994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424.20355999999998</v>
      </c>
      <c r="L32">
        <v>484.503939</v>
      </c>
      <c r="M32">
        <v>43.515000000000001</v>
      </c>
      <c r="N32">
        <v>114.22687500000001</v>
      </c>
      <c r="O32">
        <v>119.584659</v>
      </c>
      <c r="P32">
        <v>78.689625000000007</v>
      </c>
      <c r="Q32">
        <v>10.21152</v>
      </c>
      <c r="R32">
        <v>34.626336000000002</v>
      </c>
      <c r="S32">
        <v>25.520009999999999</v>
      </c>
      <c r="T32">
        <v>0</v>
      </c>
      <c r="U32">
        <v>404.95058999999998</v>
      </c>
      <c r="V32">
        <v>13.77975</v>
      </c>
      <c r="W32">
        <v>33.650933000000002</v>
      </c>
      <c r="X32">
        <v>142.64760799999999</v>
      </c>
      <c r="Y32">
        <v>0</v>
      </c>
      <c r="Z32">
        <v>12.675049</v>
      </c>
      <c r="AA32">
        <v>0</v>
      </c>
      <c r="AB32">
        <v>38.206285999999999</v>
      </c>
      <c r="AC32">
        <v>28.103735</v>
      </c>
      <c r="AD32">
        <v>17.628216999999999</v>
      </c>
      <c r="AE32">
        <v>47.805149999999998</v>
      </c>
      <c r="AF32">
        <v>8.5811580000000003</v>
      </c>
      <c r="AG32">
        <v>15.284789</v>
      </c>
      <c r="AH32">
        <v>77.838665000000006</v>
      </c>
      <c r="AI32">
        <v>48.008648999999998</v>
      </c>
      <c r="AJ32">
        <v>0</v>
      </c>
      <c r="AK32">
        <v>49.698481999999998</v>
      </c>
      <c r="AL32">
        <v>77.532126000000005</v>
      </c>
      <c r="AM32">
        <v>0</v>
      </c>
      <c r="AN32">
        <v>0.647455</v>
      </c>
      <c r="AO32">
        <v>6.254556</v>
      </c>
      <c r="AP32">
        <v>2.9729450000000002</v>
      </c>
      <c r="AQ32">
        <v>17.301563999999999</v>
      </c>
      <c r="AR32">
        <v>48.574344000000004</v>
      </c>
      <c r="AS32">
        <v>30.844768999999999</v>
      </c>
      <c r="AT32">
        <v>11.952120000000001</v>
      </c>
      <c r="AU32">
        <v>0</v>
      </c>
      <c r="AV32">
        <v>0</v>
      </c>
      <c r="AW32">
        <v>0</v>
      </c>
      <c r="AX32">
        <v>3.2297799999999999</v>
      </c>
      <c r="AY32">
        <v>0</v>
      </c>
      <c r="AZ32">
        <v>0</v>
      </c>
      <c r="BA32">
        <f t="shared" si="0"/>
        <v>2473.2502439999989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414.70762000000002</v>
      </c>
      <c r="L33">
        <v>339.45393899999999</v>
      </c>
      <c r="M33">
        <v>58.02</v>
      </c>
      <c r="N33">
        <v>114.22687500000001</v>
      </c>
      <c r="O33">
        <v>119.584659</v>
      </c>
      <c r="P33">
        <v>78.689625000000007</v>
      </c>
      <c r="Q33">
        <v>8.5848329999999997</v>
      </c>
      <c r="R33">
        <v>34.626336000000002</v>
      </c>
      <c r="S33">
        <v>13.185074</v>
      </c>
      <c r="T33">
        <v>0</v>
      </c>
      <c r="U33">
        <v>404.95058999999998</v>
      </c>
      <c r="V33">
        <v>13.77975</v>
      </c>
      <c r="W33">
        <v>33.650933000000002</v>
      </c>
      <c r="X33">
        <v>142.64760799999999</v>
      </c>
      <c r="Y33">
        <v>0</v>
      </c>
      <c r="Z33">
        <v>12.675049</v>
      </c>
      <c r="AA33">
        <v>0</v>
      </c>
      <c r="AB33">
        <v>38.206285999999999</v>
      </c>
      <c r="AC33">
        <v>28.103735</v>
      </c>
      <c r="AD33">
        <v>17.628216999999999</v>
      </c>
      <c r="AE33">
        <v>47.805149999999998</v>
      </c>
      <c r="AF33">
        <v>8.5811580000000003</v>
      </c>
      <c r="AG33">
        <v>15.284789</v>
      </c>
      <c r="AH33">
        <v>77.838665000000006</v>
      </c>
      <c r="AI33">
        <v>48.008648999999998</v>
      </c>
      <c r="AJ33">
        <v>0</v>
      </c>
      <c r="AK33">
        <v>49.698481999999998</v>
      </c>
      <c r="AL33">
        <v>77.532126000000005</v>
      </c>
      <c r="AM33">
        <v>0</v>
      </c>
      <c r="AN33">
        <v>0.647455</v>
      </c>
      <c r="AO33">
        <v>6.254556</v>
      </c>
      <c r="AP33">
        <v>2.9729450000000002</v>
      </c>
      <c r="AQ33">
        <v>17.301563999999999</v>
      </c>
      <c r="AR33">
        <v>48.574344000000004</v>
      </c>
      <c r="AS33">
        <v>30.844768999999999</v>
      </c>
      <c r="AT33">
        <v>13.545736</v>
      </c>
      <c r="AU33">
        <v>0</v>
      </c>
      <c r="AV33">
        <v>0</v>
      </c>
      <c r="AW33">
        <v>0</v>
      </c>
      <c r="AX33">
        <v>3.2297799999999999</v>
      </c>
      <c r="AY33">
        <v>0</v>
      </c>
      <c r="AZ33">
        <v>0</v>
      </c>
      <c r="BA33">
        <f t="shared" si="0"/>
        <v>2320.841296999999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368.77512000000002</v>
      </c>
      <c r="L34">
        <v>339.45393899999999</v>
      </c>
      <c r="M34">
        <v>67.69</v>
      </c>
      <c r="N34">
        <v>114.22687500000001</v>
      </c>
      <c r="O34">
        <v>119.584659</v>
      </c>
      <c r="P34">
        <v>78.689625000000007</v>
      </c>
      <c r="Q34">
        <v>8.5848329999999997</v>
      </c>
      <c r="R34">
        <v>34.626336000000002</v>
      </c>
      <c r="S34">
        <v>13.185074</v>
      </c>
      <c r="T34">
        <v>0</v>
      </c>
      <c r="U34">
        <v>404.95058999999998</v>
      </c>
      <c r="V34">
        <v>13.77975</v>
      </c>
      <c r="W34">
        <v>33.650933000000002</v>
      </c>
      <c r="X34">
        <v>142.64760799999999</v>
      </c>
      <c r="Y34">
        <v>0</v>
      </c>
      <c r="Z34">
        <v>12.675049</v>
      </c>
      <c r="AA34">
        <v>0</v>
      </c>
      <c r="AB34">
        <v>38.206285999999999</v>
      </c>
      <c r="AC34">
        <v>28.103735</v>
      </c>
      <c r="AD34">
        <v>17.628216999999999</v>
      </c>
      <c r="AE34">
        <v>47.805149999999998</v>
      </c>
      <c r="AF34">
        <v>8.5811580000000003</v>
      </c>
      <c r="AG34">
        <v>15.284789</v>
      </c>
      <c r="AH34">
        <v>77.838665000000006</v>
      </c>
      <c r="AI34">
        <v>7.3859459999999997</v>
      </c>
      <c r="AJ34">
        <v>0</v>
      </c>
      <c r="AK34">
        <v>49.698481999999998</v>
      </c>
      <c r="AL34">
        <v>77.532126000000005</v>
      </c>
      <c r="AM34">
        <v>0</v>
      </c>
      <c r="AN34">
        <v>0.647455</v>
      </c>
      <c r="AO34">
        <v>6.254556</v>
      </c>
      <c r="AP34">
        <v>2.9729450000000002</v>
      </c>
      <c r="AQ34">
        <v>17.301563999999999</v>
      </c>
      <c r="AR34">
        <v>48.574344000000004</v>
      </c>
      <c r="AS34">
        <v>30.844768999999999</v>
      </c>
      <c r="AT34">
        <v>14.501906</v>
      </c>
      <c r="AU34">
        <v>0</v>
      </c>
      <c r="AV34">
        <v>0</v>
      </c>
      <c r="AW34">
        <v>0</v>
      </c>
      <c r="AX34">
        <v>3.2297799999999999</v>
      </c>
      <c r="AY34">
        <v>0</v>
      </c>
      <c r="AZ34">
        <v>0</v>
      </c>
      <c r="BA34">
        <f t="shared" si="0"/>
        <v>2244.9122639999991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427.80079999999998</v>
      </c>
      <c r="L35">
        <v>339.45393899999999</v>
      </c>
      <c r="M35">
        <v>43.515000000000001</v>
      </c>
      <c r="N35">
        <v>114.22687500000001</v>
      </c>
      <c r="O35">
        <v>119.584659</v>
      </c>
      <c r="P35">
        <v>78.689625000000007</v>
      </c>
      <c r="Q35">
        <v>8.5848329999999997</v>
      </c>
      <c r="R35">
        <v>28.133897999999999</v>
      </c>
      <c r="S35">
        <v>13.185074</v>
      </c>
      <c r="T35">
        <v>0</v>
      </c>
      <c r="U35">
        <v>404.95058999999998</v>
      </c>
      <c r="V35">
        <v>13.77975</v>
      </c>
      <c r="W35">
        <v>33.650933000000002</v>
      </c>
      <c r="X35">
        <v>142.64760799999999</v>
      </c>
      <c r="Y35">
        <v>0</v>
      </c>
      <c r="Z35">
        <v>12.675049</v>
      </c>
      <c r="AA35">
        <v>0</v>
      </c>
      <c r="AB35">
        <v>38.206285999999999</v>
      </c>
      <c r="AC35">
        <v>28.103735</v>
      </c>
      <c r="AD35">
        <v>17.628216999999999</v>
      </c>
      <c r="AE35">
        <v>44.043466000000002</v>
      </c>
      <c r="AF35">
        <v>8.5811580000000003</v>
      </c>
      <c r="AG35">
        <v>15.284789</v>
      </c>
      <c r="AH35">
        <v>77.838665000000006</v>
      </c>
      <c r="AI35">
        <v>2.4619819999999999</v>
      </c>
      <c r="AJ35">
        <v>0</v>
      </c>
      <c r="AK35">
        <v>49.698481999999998</v>
      </c>
      <c r="AL35">
        <v>44.946159999999999</v>
      </c>
      <c r="AM35">
        <v>0</v>
      </c>
      <c r="AN35">
        <v>0.647455</v>
      </c>
      <c r="AO35">
        <v>6.254556</v>
      </c>
      <c r="AP35">
        <v>2.9729450000000002</v>
      </c>
      <c r="AQ35">
        <v>17.301563999999999</v>
      </c>
      <c r="AR35">
        <v>48.574344000000004</v>
      </c>
      <c r="AS35">
        <v>30.844768999999999</v>
      </c>
      <c r="AT35">
        <v>14.501906</v>
      </c>
      <c r="AU35">
        <v>0</v>
      </c>
      <c r="AV35">
        <v>0</v>
      </c>
      <c r="AW35">
        <v>0</v>
      </c>
      <c r="AX35">
        <v>3.2297799999999999</v>
      </c>
      <c r="AY35">
        <v>0</v>
      </c>
      <c r="AZ35">
        <v>0</v>
      </c>
      <c r="BA35">
        <f t="shared" si="0"/>
        <v>2231.9988919999992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415.19112000000001</v>
      </c>
      <c r="L36">
        <v>339.45393899999999</v>
      </c>
      <c r="M36">
        <v>43.515000000000001</v>
      </c>
      <c r="N36">
        <v>114.22687500000001</v>
      </c>
      <c r="O36">
        <v>119.584659</v>
      </c>
      <c r="P36">
        <v>78.689625000000007</v>
      </c>
      <c r="Q36">
        <v>8.5848329999999997</v>
      </c>
      <c r="R36">
        <v>28.133897999999999</v>
      </c>
      <c r="S36">
        <v>13.185074</v>
      </c>
      <c r="T36">
        <v>0</v>
      </c>
      <c r="U36">
        <v>404.95058999999998</v>
      </c>
      <c r="V36">
        <v>13.77975</v>
      </c>
      <c r="W36">
        <v>33.650933000000002</v>
      </c>
      <c r="X36">
        <v>142.64760799999999</v>
      </c>
      <c r="Y36">
        <v>0</v>
      </c>
      <c r="Z36">
        <v>12.675049</v>
      </c>
      <c r="AA36">
        <v>0</v>
      </c>
      <c r="AB36">
        <v>38.206285999999999</v>
      </c>
      <c r="AC36">
        <v>28.103735</v>
      </c>
      <c r="AD36">
        <v>17.628216999999999</v>
      </c>
      <c r="AE36">
        <v>44.043466000000002</v>
      </c>
      <c r="AF36">
        <v>8.5811580000000003</v>
      </c>
      <c r="AG36">
        <v>15.284789</v>
      </c>
      <c r="AH36">
        <v>77.838665000000006</v>
      </c>
      <c r="AI36">
        <v>0</v>
      </c>
      <c r="AJ36">
        <v>0</v>
      </c>
      <c r="AK36">
        <v>49.698481999999998</v>
      </c>
      <c r="AL36">
        <v>44.946159999999999</v>
      </c>
      <c r="AM36">
        <v>0</v>
      </c>
      <c r="AN36">
        <v>0.647455</v>
      </c>
      <c r="AO36">
        <v>6.254556</v>
      </c>
      <c r="AP36">
        <v>2.9729450000000002</v>
      </c>
      <c r="AQ36">
        <v>17.301563999999999</v>
      </c>
      <c r="AR36">
        <v>48.574344000000004</v>
      </c>
      <c r="AS36">
        <v>30.844768999999999</v>
      </c>
      <c r="AT36">
        <v>14.501906</v>
      </c>
      <c r="AU36">
        <v>0</v>
      </c>
      <c r="AV36">
        <v>0</v>
      </c>
      <c r="AW36">
        <v>0</v>
      </c>
      <c r="AX36">
        <v>3.2297799999999999</v>
      </c>
      <c r="AY36">
        <v>0</v>
      </c>
      <c r="AZ36">
        <v>0</v>
      </c>
      <c r="BA36">
        <f t="shared" si="0"/>
        <v>2216.9272299999993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402.77483999999998</v>
      </c>
      <c r="L37">
        <v>339.45393899999999</v>
      </c>
      <c r="M37">
        <v>43.515000000000001</v>
      </c>
      <c r="N37">
        <v>114.22687500000001</v>
      </c>
      <c r="O37">
        <v>119.584659</v>
      </c>
      <c r="P37">
        <v>78.689625000000007</v>
      </c>
      <c r="Q37">
        <v>8.5848329999999997</v>
      </c>
      <c r="R37">
        <v>28.133897999999999</v>
      </c>
      <c r="S37">
        <v>13.185074</v>
      </c>
      <c r="T37">
        <v>0</v>
      </c>
      <c r="U37">
        <v>404.95058999999998</v>
      </c>
      <c r="V37">
        <v>13.77975</v>
      </c>
      <c r="W37">
        <v>33.650933000000002</v>
      </c>
      <c r="X37">
        <v>142.64760799999999</v>
      </c>
      <c r="Y37">
        <v>0</v>
      </c>
      <c r="Z37">
        <v>12.675049</v>
      </c>
      <c r="AA37">
        <v>0</v>
      </c>
      <c r="AB37">
        <v>38.206285999999999</v>
      </c>
      <c r="AC37">
        <v>28.103735</v>
      </c>
      <c r="AD37">
        <v>17.628216999999999</v>
      </c>
      <c r="AE37">
        <v>44.043466000000002</v>
      </c>
      <c r="AF37">
        <v>8.5811580000000003</v>
      </c>
      <c r="AG37">
        <v>15.284789</v>
      </c>
      <c r="AH37">
        <v>77.838665000000006</v>
      </c>
      <c r="AI37">
        <v>0</v>
      </c>
      <c r="AJ37">
        <v>0</v>
      </c>
      <c r="AK37">
        <v>49.698481999999998</v>
      </c>
      <c r="AL37">
        <v>44.946159999999999</v>
      </c>
      <c r="AM37">
        <v>0</v>
      </c>
      <c r="AN37">
        <v>0.647455</v>
      </c>
      <c r="AO37">
        <v>6.254556</v>
      </c>
      <c r="AP37">
        <v>2.9729450000000002</v>
      </c>
      <c r="AQ37">
        <v>17.301563999999999</v>
      </c>
      <c r="AR37">
        <v>48.574344000000004</v>
      </c>
      <c r="AS37">
        <v>30.844768999999999</v>
      </c>
      <c r="AT37">
        <v>14.501906</v>
      </c>
      <c r="AU37">
        <v>0</v>
      </c>
      <c r="AV37">
        <v>0</v>
      </c>
      <c r="AW37">
        <v>0</v>
      </c>
      <c r="AX37">
        <v>3.2297799999999999</v>
      </c>
      <c r="AY37">
        <v>0</v>
      </c>
      <c r="AZ37">
        <v>0</v>
      </c>
      <c r="BA37">
        <f t="shared" si="0"/>
        <v>2204.5109499999994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367.84679999999997</v>
      </c>
      <c r="L38">
        <v>339.45393899999999</v>
      </c>
      <c r="M38">
        <v>43.515000000000001</v>
      </c>
      <c r="N38">
        <v>114.22687500000001</v>
      </c>
      <c r="O38">
        <v>119.584659</v>
      </c>
      <c r="P38">
        <v>78.689625000000007</v>
      </c>
      <c r="Q38">
        <v>8.5848329999999997</v>
      </c>
      <c r="R38">
        <v>28.133897999999999</v>
      </c>
      <c r="S38">
        <v>13.185074</v>
      </c>
      <c r="T38">
        <v>0</v>
      </c>
      <c r="U38">
        <v>404.95058999999998</v>
      </c>
      <c r="V38">
        <v>13.77975</v>
      </c>
      <c r="W38">
        <v>33.650933000000002</v>
      </c>
      <c r="X38">
        <v>142.64760799999999</v>
      </c>
      <c r="Y38">
        <v>0</v>
      </c>
      <c r="Z38">
        <v>12.675049</v>
      </c>
      <c r="AA38">
        <v>0</v>
      </c>
      <c r="AB38">
        <v>38.206285999999999</v>
      </c>
      <c r="AC38">
        <v>28.103735</v>
      </c>
      <c r="AD38">
        <v>17.628216999999999</v>
      </c>
      <c r="AE38">
        <v>44.043466000000002</v>
      </c>
      <c r="AF38">
        <v>8.5811580000000003</v>
      </c>
      <c r="AG38">
        <v>15.284789</v>
      </c>
      <c r="AH38">
        <v>77.838665000000006</v>
      </c>
      <c r="AI38">
        <v>0</v>
      </c>
      <c r="AJ38">
        <v>0</v>
      </c>
      <c r="AK38">
        <v>49.698481999999998</v>
      </c>
      <c r="AL38">
        <v>44.946159999999999</v>
      </c>
      <c r="AM38">
        <v>0</v>
      </c>
      <c r="AN38">
        <v>0.647455</v>
      </c>
      <c r="AO38">
        <v>6.254556</v>
      </c>
      <c r="AP38">
        <v>2.9729450000000002</v>
      </c>
      <c r="AQ38">
        <v>8.6507819999999995</v>
      </c>
      <c r="AR38">
        <v>48.574344000000004</v>
      </c>
      <c r="AS38">
        <v>30.844768999999999</v>
      </c>
      <c r="AT38">
        <v>14.501906</v>
      </c>
      <c r="AU38">
        <v>0</v>
      </c>
      <c r="AV38">
        <v>0</v>
      </c>
      <c r="AW38">
        <v>0</v>
      </c>
      <c r="AX38">
        <v>3.2297799999999999</v>
      </c>
      <c r="AY38">
        <v>0</v>
      </c>
      <c r="AZ38">
        <v>0</v>
      </c>
      <c r="BA38">
        <f t="shared" si="0"/>
        <v>2160.9321279999999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425.57670000000002</v>
      </c>
      <c r="L39">
        <v>339.45393899999999</v>
      </c>
      <c r="M39">
        <v>43.515000000000001</v>
      </c>
      <c r="N39">
        <v>114.22687500000001</v>
      </c>
      <c r="O39">
        <v>119.584659</v>
      </c>
      <c r="P39">
        <v>78.689625000000007</v>
      </c>
      <c r="Q39">
        <v>8.5848329999999997</v>
      </c>
      <c r="R39">
        <v>25.819963999999999</v>
      </c>
      <c r="S39">
        <v>21.938329</v>
      </c>
      <c r="T39">
        <v>0</v>
      </c>
      <c r="U39">
        <v>404.95058999999998</v>
      </c>
      <c r="V39">
        <v>13.77975</v>
      </c>
      <c r="W39">
        <v>33.650933000000002</v>
      </c>
      <c r="X39">
        <v>142.64760799999999</v>
      </c>
      <c r="Y39">
        <v>0</v>
      </c>
      <c r="Z39">
        <v>6.3375250000000003</v>
      </c>
      <c r="AA39">
        <v>0</v>
      </c>
      <c r="AB39">
        <v>38.206285999999999</v>
      </c>
      <c r="AC39">
        <v>28.103735</v>
      </c>
      <c r="AD39">
        <v>17.628216999999999</v>
      </c>
      <c r="AE39">
        <v>44.043466000000002</v>
      </c>
      <c r="AF39">
        <v>8.5811580000000003</v>
      </c>
      <c r="AG39">
        <v>15.284789</v>
      </c>
      <c r="AH39">
        <v>77.838665000000006</v>
      </c>
      <c r="AI39">
        <v>0</v>
      </c>
      <c r="AJ39">
        <v>0</v>
      </c>
      <c r="AK39">
        <v>49.698481999999998</v>
      </c>
      <c r="AL39">
        <v>44.946159999999999</v>
      </c>
      <c r="AM39">
        <v>0</v>
      </c>
      <c r="AN39">
        <v>0.647455</v>
      </c>
      <c r="AO39">
        <v>6.1408370000000003</v>
      </c>
      <c r="AP39">
        <v>2.9729450000000002</v>
      </c>
      <c r="AQ39">
        <v>8.6507819999999995</v>
      </c>
      <c r="AR39">
        <v>51.777048000000001</v>
      </c>
      <c r="AS39">
        <v>30.844768999999999</v>
      </c>
      <c r="AT39">
        <v>14.501906</v>
      </c>
      <c r="AU39">
        <v>0</v>
      </c>
      <c r="AV39">
        <v>0</v>
      </c>
      <c r="AW39">
        <v>0</v>
      </c>
      <c r="AX39">
        <v>3.2297799999999999</v>
      </c>
      <c r="AY39">
        <v>0</v>
      </c>
      <c r="AZ39">
        <v>0</v>
      </c>
      <c r="BA39">
        <f t="shared" si="0"/>
        <v>2221.8528099999994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446.30918000000003</v>
      </c>
      <c r="L40">
        <v>339.45393899999999</v>
      </c>
      <c r="M40">
        <v>43.515000000000001</v>
      </c>
      <c r="N40">
        <v>114.22687500000001</v>
      </c>
      <c r="O40">
        <v>119.584659</v>
      </c>
      <c r="P40">
        <v>78.689625000000007</v>
      </c>
      <c r="Q40">
        <v>8.5848329999999997</v>
      </c>
      <c r="R40">
        <v>25.819963999999999</v>
      </c>
      <c r="S40">
        <v>21.938329</v>
      </c>
      <c r="T40">
        <v>0</v>
      </c>
      <c r="U40">
        <v>404.95058999999998</v>
      </c>
      <c r="V40">
        <v>13.77975</v>
      </c>
      <c r="W40">
        <v>33.650933000000002</v>
      </c>
      <c r="X40">
        <v>142.64760799999999</v>
      </c>
      <c r="Y40">
        <v>0</v>
      </c>
      <c r="Z40">
        <v>6.3375250000000003</v>
      </c>
      <c r="AA40">
        <v>0</v>
      </c>
      <c r="AB40">
        <v>38.206285999999999</v>
      </c>
      <c r="AC40">
        <v>28.103735</v>
      </c>
      <c r="AD40">
        <v>17.628216999999999</v>
      </c>
      <c r="AE40">
        <v>44.043466000000002</v>
      </c>
      <c r="AF40">
        <v>8.5811580000000003</v>
      </c>
      <c r="AG40">
        <v>15.284789</v>
      </c>
      <c r="AH40">
        <v>77.838665000000006</v>
      </c>
      <c r="AI40">
        <v>0</v>
      </c>
      <c r="AJ40">
        <v>0</v>
      </c>
      <c r="AK40">
        <v>49.698481999999998</v>
      </c>
      <c r="AL40">
        <v>44.946159999999999</v>
      </c>
      <c r="AM40">
        <v>0</v>
      </c>
      <c r="AN40">
        <v>0.647455</v>
      </c>
      <c r="AO40">
        <v>6.1408370000000003</v>
      </c>
      <c r="AP40">
        <v>2.9729450000000002</v>
      </c>
      <c r="AQ40">
        <v>0</v>
      </c>
      <c r="AR40">
        <v>51.777048000000001</v>
      </c>
      <c r="AS40">
        <v>30.844768999999999</v>
      </c>
      <c r="AT40">
        <v>14.501906</v>
      </c>
      <c r="AU40">
        <v>0</v>
      </c>
      <c r="AV40">
        <v>0</v>
      </c>
      <c r="AW40">
        <v>0</v>
      </c>
      <c r="AX40">
        <v>3.2297799999999999</v>
      </c>
      <c r="AY40">
        <v>0</v>
      </c>
      <c r="AZ40">
        <v>0</v>
      </c>
      <c r="BA40">
        <f t="shared" si="0"/>
        <v>2233.9345079999989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454.46098999999998</v>
      </c>
      <c r="L41">
        <v>339.45393899999999</v>
      </c>
      <c r="M41">
        <v>43.515000000000001</v>
      </c>
      <c r="N41">
        <v>114.22687500000001</v>
      </c>
      <c r="O41">
        <v>119.584659</v>
      </c>
      <c r="P41">
        <v>78.689625000000007</v>
      </c>
      <c r="Q41">
        <v>8.5848329999999997</v>
      </c>
      <c r="R41">
        <v>25.819963999999999</v>
      </c>
      <c r="S41">
        <v>21.938329</v>
      </c>
      <c r="T41">
        <v>0</v>
      </c>
      <c r="U41">
        <v>404.95058999999998</v>
      </c>
      <c r="V41">
        <v>13.77975</v>
      </c>
      <c r="W41">
        <v>33.650933000000002</v>
      </c>
      <c r="X41">
        <v>142.64760799999999</v>
      </c>
      <c r="Y41">
        <v>0</v>
      </c>
      <c r="Z41">
        <v>6.3375250000000003</v>
      </c>
      <c r="AA41">
        <v>0</v>
      </c>
      <c r="AB41">
        <v>38.206285999999999</v>
      </c>
      <c r="AC41">
        <v>28.103735</v>
      </c>
      <c r="AD41">
        <v>17.628216999999999</v>
      </c>
      <c r="AE41">
        <v>44.043466000000002</v>
      </c>
      <c r="AF41">
        <v>8.5811580000000003</v>
      </c>
      <c r="AG41">
        <v>15.284789</v>
      </c>
      <c r="AH41">
        <v>77.838665000000006</v>
      </c>
      <c r="AI41">
        <v>0</v>
      </c>
      <c r="AJ41">
        <v>0</v>
      </c>
      <c r="AK41">
        <v>49.698481999999998</v>
      </c>
      <c r="AL41">
        <v>44.946159999999999</v>
      </c>
      <c r="AM41">
        <v>0</v>
      </c>
      <c r="AN41">
        <v>0.647455</v>
      </c>
      <c r="AO41">
        <v>6.1408370000000003</v>
      </c>
      <c r="AP41">
        <v>7.9278529999999998</v>
      </c>
      <c r="AQ41">
        <v>0</v>
      </c>
      <c r="AR41">
        <v>51.777048000000001</v>
      </c>
      <c r="AS41">
        <v>30.844768999999999</v>
      </c>
      <c r="AT41">
        <v>14.501906</v>
      </c>
      <c r="AU41">
        <v>0</v>
      </c>
      <c r="AV41">
        <v>0</v>
      </c>
      <c r="AW41">
        <v>0</v>
      </c>
      <c r="AX41">
        <v>3.2297799999999999</v>
      </c>
      <c r="AY41">
        <v>0</v>
      </c>
      <c r="AZ41">
        <v>0</v>
      </c>
      <c r="BA41">
        <f t="shared" si="0"/>
        <v>2247.0412259999994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407.39710000000002</v>
      </c>
      <c r="L42">
        <v>339.45393899999999</v>
      </c>
      <c r="M42">
        <v>43.515000000000001</v>
      </c>
      <c r="N42">
        <v>114.22687500000001</v>
      </c>
      <c r="O42">
        <v>119.584659</v>
      </c>
      <c r="P42">
        <v>78.689625000000007</v>
      </c>
      <c r="Q42">
        <v>8.5848329999999997</v>
      </c>
      <c r="R42">
        <v>25.819963999999999</v>
      </c>
      <c r="S42">
        <v>21.938329</v>
      </c>
      <c r="T42">
        <v>0</v>
      </c>
      <c r="U42">
        <v>404.95058999999998</v>
      </c>
      <c r="V42">
        <v>13.77975</v>
      </c>
      <c r="W42">
        <v>33.650933000000002</v>
      </c>
      <c r="X42">
        <v>142.64760799999999</v>
      </c>
      <c r="Y42">
        <v>0</v>
      </c>
      <c r="Z42">
        <v>6.3375250000000003</v>
      </c>
      <c r="AA42">
        <v>0</v>
      </c>
      <c r="AB42">
        <v>38.206285999999999</v>
      </c>
      <c r="AC42">
        <v>28.103735</v>
      </c>
      <c r="AD42">
        <v>17.628216999999999</v>
      </c>
      <c r="AE42">
        <v>44.043466000000002</v>
      </c>
      <c r="AF42">
        <v>8.5811580000000003</v>
      </c>
      <c r="AG42">
        <v>15.284789</v>
      </c>
      <c r="AH42">
        <v>77.838665000000006</v>
      </c>
      <c r="AI42">
        <v>0</v>
      </c>
      <c r="AJ42">
        <v>0</v>
      </c>
      <c r="AK42">
        <v>49.698481999999998</v>
      </c>
      <c r="AL42">
        <v>44.946159999999999</v>
      </c>
      <c r="AM42">
        <v>0</v>
      </c>
      <c r="AN42">
        <v>0.647455</v>
      </c>
      <c r="AO42">
        <v>6.1408370000000003</v>
      </c>
      <c r="AP42">
        <v>7.9278529999999998</v>
      </c>
      <c r="AQ42">
        <v>0</v>
      </c>
      <c r="AR42">
        <v>51.777048000000001</v>
      </c>
      <c r="AS42">
        <v>30.844768999999999</v>
      </c>
      <c r="AT42">
        <v>14.501906</v>
      </c>
      <c r="AU42">
        <v>0</v>
      </c>
      <c r="AV42">
        <v>0</v>
      </c>
      <c r="AW42">
        <v>0</v>
      </c>
      <c r="AX42">
        <v>3.2297799999999999</v>
      </c>
      <c r="AY42">
        <v>0</v>
      </c>
      <c r="AZ42">
        <v>0</v>
      </c>
      <c r="BA42">
        <f t="shared" si="0"/>
        <v>2199.9773359999995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446.30918000000003</v>
      </c>
      <c r="L43">
        <v>339.45393899999999</v>
      </c>
      <c r="M43">
        <v>43.515000000000001</v>
      </c>
      <c r="N43">
        <v>114.22687500000001</v>
      </c>
      <c r="O43">
        <v>119.584659</v>
      </c>
      <c r="P43">
        <v>78.689625000000007</v>
      </c>
      <c r="Q43">
        <v>8.5848329999999997</v>
      </c>
      <c r="R43">
        <v>25.819963999999999</v>
      </c>
      <c r="S43">
        <v>21.938329</v>
      </c>
      <c r="T43">
        <v>0</v>
      </c>
      <c r="U43">
        <v>404.95058999999998</v>
      </c>
      <c r="V43">
        <v>13.77975</v>
      </c>
      <c r="W43">
        <v>33.650933000000002</v>
      </c>
      <c r="X43">
        <v>142.64760799999999</v>
      </c>
      <c r="Y43">
        <v>0</v>
      </c>
      <c r="Z43">
        <v>6.3375250000000003</v>
      </c>
      <c r="AA43">
        <v>0</v>
      </c>
      <c r="AB43">
        <v>38.206285999999999</v>
      </c>
      <c r="AC43">
        <v>28.103735</v>
      </c>
      <c r="AD43">
        <v>17.628216999999999</v>
      </c>
      <c r="AE43">
        <v>44.043466000000002</v>
      </c>
      <c r="AF43">
        <v>8.5811580000000003</v>
      </c>
      <c r="AG43">
        <v>15.284789</v>
      </c>
      <c r="AH43">
        <v>77.838665000000006</v>
      </c>
      <c r="AI43">
        <v>0</v>
      </c>
      <c r="AJ43">
        <v>0</v>
      </c>
      <c r="AK43">
        <v>49.698481999999998</v>
      </c>
      <c r="AL43">
        <v>56.182699999999997</v>
      </c>
      <c r="AM43">
        <v>0</v>
      </c>
      <c r="AN43">
        <v>0.647455</v>
      </c>
      <c r="AO43">
        <v>6.1408370000000003</v>
      </c>
      <c r="AP43">
        <v>2.9729450000000002</v>
      </c>
      <c r="AQ43">
        <v>0</v>
      </c>
      <c r="AR43">
        <v>48.574344000000004</v>
      </c>
      <c r="AS43">
        <v>31.999887000000001</v>
      </c>
      <c r="AT43">
        <v>14.501906</v>
      </c>
      <c r="AU43">
        <v>0</v>
      </c>
      <c r="AV43">
        <v>0</v>
      </c>
      <c r="AW43">
        <v>0</v>
      </c>
      <c r="AX43">
        <v>3.2297799999999999</v>
      </c>
      <c r="AY43">
        <v>0</v>
      </c>
      <c r="AZ43">
        <v>0</v>
      </c>
      <c r="BA43">
        <f t="shared" si="0"/>
        <v>2243.1234619999991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440.70058</v>
      </c>
      <c r="L44">
        <v>339.45393899999999</v>
      </c>
      <c r="M44">
        <v>43.515000000000001</v>
      </c>
      <c r="N44">
        <v>114.22687500000001</v>
      </c>
      <c r="O44">
        <v>119.584659</v>
      </c>
      <c r="P44">
        <v>78.689625000000007</v>
      </c>
      <c r="Q44">
        <v>8.5848329999999997</v>
      </c>
      <c r="R44">
        <v>25.819963999999999</v>
      </c>
      <c r="S44">
        <v>21.938329</v>
      </c>
      <c r="T44">
        <v>0</v>
      </c>
      <c r="U44">
        <v>404.95058999999998</v>
      </c>
      <c r="V44">
        <v>13.77975</v>
      </c>
      <c r="W44">
        <v>33.650933000000002</v>
      </c>
      <c r="X44">
        <v>142.64760799999999</v>
      </c>
      <c r="Y44">
        <v>0</v>
      </c>
      <c r="Z44">
        <v>6.3375250000000003</v>
      </c>
      <c r="AA44">
        <v>0</v>
      </c>
      <c r="AB44">
        <v>38.206285999999999</v>
      </c>
      <c r="AC44">
        <v>28.103735</v>
      </c>
      <c r="AD44">
        <v>17.628216999999999</v>
      </c>
      <c r="AE44">
        <v>44.043466000000002</v>
      </c>
      <c r="AF44">
        <v>8.5811580000000003</v>
      </c>
      <c r="AG44">
        <v>15.284789</v>
      </c>
      <c r="AH44">
        <v>83.333158999999995</v>
      </c>
      <c r="AI44">
        <v>0</v>
      </c>
      <c r="AJ44">
        <v>0</v>
      </c>
      <c r="AK44">
        <v>49.698481999999998</v>
      </c>
      <c r="AL44">
        <v>56.182699999999997</v>
      </c>
      <c r="AM44">
        <v>0</v>
      </c>
      <c r="AN44">
        <v>0.647455</v>
      </c>
      <c r="AO44">
        <v>6.1408370000000003</v>
      </c>
      <c r="AP44">
        <v>2.9729450000000002</v>
      </c>
      <c r="AQ44">
        <v>0</v>
      </c>
      <c r="AR44">
        <v>48.574344000000004</v>
      </c>
      <c r="AS44">
        <v>31.999887000000001</v>
      </c>
      <c r="AT44">
        <v>14.501906</v>
      </c>
      <c r="AU44">
        <v>0</v>
      </c>
      <c r="AV44">
        <v>0</v>
      </c>
      <c r="AW44">
        <v>0</v>
      </c>
      <c r="AX44">
        <v>3.2297799999999999</v>
      </c>
      <c r="AY44">
        <v>0</v>
      </c>
      <c r="AZ44">
        <v>0</v>
      </c>
      <c r="BA44">
        <f t="shared" si="0"/>
        <v>2243.0093559999991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423.61369000000002</v>
      </c>
      <c r="L45">
        <v>349.12393900000001</v>
      </c>
      <c r="M45">
        <v>43.515000000000001</v>
      </c>
      <c r="N45">
        <v>114.22687500000001</v>
      </c>
      <c r="O45">
        <v>119.584659</v>
      </c>
      <c r="P45">
        <v>78.689625000000007</v>
      </c>
      <c r="Q45">
        <v>8.5848329999999997</v>
      </c>
      <c r="R45">
        <v>25.819963999999999</v>
      </c>
      <c r="S45">
        <v>21.938329</v>
      </c>
      <c r="T45">
        <v>0</v>
      </c>
      <c r="U45">
        <v>404.95058999999998</v>
      </c>
      <c r="V45">
        <v>13.77975</v>
      </c>
      <c r="W45">
        <v>33.650933000000002</v>
      </c>
      <c r="X45">
        <v>142.64760799999999</v>
      </c>
      <c r="Y45">
        <v>0</v>
      </c>
      <c r="Z45">
        <v>6.3375250000000003</v>
      </c>
      <c r="AA45">
        <v>0</v>
      </c>
      <c r="AB45">
        <v>38.206285999999999</v>
      </c>
      <c r="AC45">
        <v>28.103735</v>
      </c>
      <c r="AD45">
        <v>17.628216999999999</v>
      </c>
      <c r="AE45">
        <v>44.043466000000002</v>
      </c>
      <c r="AF45">
        <v>8.5811580000000003</v>
      </c>
      <c r="AG45">
        <v>15.284789</v>
      </c>
      <c r="AH45">
        <v>83.333158999999995</v>
      </c>
      <c r="AI45">
        <v>0</v>
      </c>
      <c r="AJ45">
        <v>0</v>
      </c>
      <c r="AK45">
        <v>49.698481999999998</v>
      </c>
      <c r="AL45">
        <v>56.182699999999997</v>
      </c>
      <c r="AM45">
        <v>0</v>
      </c>
      <c r="AN45">
        <v>0.647455</v>
      </c>
      <c r="AO45">
        <v>6.1408370000000003</v>
      </c>
      <c r="AP45">
        <v>2.9729450000000002</v>
      </c>
      <c r="AQ45">
        <v>0</v>
      </c>
      <c r="AR45">
        <v>48.574344000000004</v>
      </c>
      <c r="AS45">
        <v>31.999887000000001</v>
      </c>
      <c r="AT45">
        <v>14.501906</v>
      </c>
      <c r="AU45">
        <v>0</v>
      </c>
      <c r="AV45">
        <v>0</v>
      </c>
      <c r="AW45">
        <v>0</v>
      </c>
      <c r="AX45">
        <v>3.2297799999999999</v>
      </c>
      <c r="AY45">
        <v>0</v>
      </c>
      <c r="AZ45">
        <v>0</v>
      </c>
      <c r="BA45">
        <f t="shared" si="0"/>
        <v>2235.5924659999991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376.70452</v>
      </c>
      <c r="L46">
        <v>349.12393900000001</v>
      </c>
      <c r="M46">
        <v>43.515000000000001</v>
      </c>
      <c r="N46">
        <v>114.22687500000001</v>
      </c>
      <c r="O46">
        <v>119.584659</v>
      </c>
      <c r="P46">
        <v>78.689625000000007</v>
      </c>
      <c r="Q46">
        <v>10.21152</v>
      </c>
      <c r="R46">
        <v>28.130030000000001</v>
      </c>
      <c r="S46">
        <v>25.519227000000001</v>
      </c>
      <c r="T46">
        <v>0</v>
      </c>
      <c r="U46">
        <v>404.95058999999998</v>
      </c>
      <c r="V46">
        <v>13.77975</v>
      </c>
      <c r="W46">
        <v>33.650933000000002</v>
      </c>
      <c r="X46">
        <v>142.64760799999999</v>
      </c>
      <c r="Y46">
        <v>0</v>
      </c>
      <c r="Z46">
        <v>6.3375250000000003</v>
      </c>
      <c r="AA46">
        <v>0</v>
      </c>
      <c r="AB46">
        <v>38.206285999999999</v>
      </c>
      <c r="AC46">
        <v>28.103735</v>
      </c>
      <c r="AD46">
        <v>8.8141079999999992</v>
      </c>
      <c r="AE46">
        <v>44.043466000000002</v>
      </c>
      <c r="AF46">
        <v>8.5811580000000003</v>
      </c>
      <c r="AG46">
        <v>15.284789</v>
      </c>
      <c r="AH46">
        <v>83.333158999999995</v>
      </c>
      <c r="AI46">
        <v>0</v>
      </c>
      <c r="AJ46">
        <v>0</v>
      </c>
      <c r="AK46">
        <v>49.698481999999998</v>
      </c>
      <c r="AL46">
        <v>56.182699999999997</v>
      </c>
      <c r="AM46">
        <v>0</v>
      </c>
      <c r="AN46">
        <v>0.647455</v>
      </c>
      <c r="AO46">
        <v>6.1408370000000003</v>
      </c>
      <c r="AP46">
        <v>2.9729450000000002</v>
      </c>
      <c r="AQ46">
        <v>0</v>
      </c>
      <c r="AR46">
        <v>48.574344000000004</v>
      </c>
      <c r="AS46">
        <v>31.999887000000001</v>
      </c>
      <c r="AT46">
        <v>14.501906</v>
      </c>
      <c r="AU46">
        <v>0</v>
      </c>
      <c r="AV46">
        <v>0</v>
      </c>
      <c r="AW46">
        <v>0</v>
      </c>
      <c r="AX46">
        <v>3.2297799999999999</v>
      </c>
      <c r="AY46">
        <v>0</v>
      </c>
      <c r="AZ46">
        <v>0</v>
      </c>
      <c r="BA46">
        <f t="shared" si="0"/>
        <v>2187.3868379999999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416.24515000000002</v>
      </c>
      <c r="L47">
        <v>349.12393900000001</v>
      </c>
      <c r="M47">
        <v>43.515000000000001</v>
      </c>
      <c r="N47">
        <v>114.22687500000001</v>
      </c>
      <c r="O47">
        <v>119.584659</v>
      </c>
      <c r="P47">
        <v>78.689625000000007</v>
      </c>
      <c r="Q47">
        <v>10.21152</v>
      </c>
      <c r="R47">
        <v>28.130030000000001</v>
      </c>
      <c r="S47">
        <v>25.519227000000001</v>
      </c>
      <c r="T47">
        <v>0</v>
      </c>
      <c r="U47">
        <v>404.95058999999998</v>
      </c>
      <c r="V47">
        <v>13.77975</v>
      </c>
      <c r="W47">
        <v>33.650933000000002</v>
      </c>
      <c r="X47">
        <v>142.64760799999999</v>
      </c>
      <c r="Y47">
        <v>0</v>
      </c>
      <c r="Z47">
        <v>6.3375250000000003</v>
      </c>
      <c r="AA47">
        <v>0</v>
      </c>
      <c r="AB47">
        <v>38.206285999999999</v>
      </c>
      <c r="AC47">
        <v>28.075413999999999</v>
      </c>
      <c r="AD47">
        <v>8.8141079999999992</v>
      </c>
      <c r="AE47">
        <v>44.043466000000002</v>
      </c>
      <c r="AF47">
        <v>8.5811580000000003</v>
      </c>
      <c r="AG47">
        <v>15.284789</v>
      </c>
      <c r="AH47">
        <v>83.333158999999995</v>
      </c>
      <c r="AI47">
        <v>0</v>
      </c>
      <c r="AJ47">
        <v>0</v>
      </c>
      <c r="AK47">
        <v>49.698481999999998</v>
      </c>
      <c r="AL47">
        <v>56.182699999999997</v>
      </c>
      <c r="AM47">
        <v>0</v>
      </c>
      <c r="AN47">
        <v>0.647455</v>
      </c>
      <c r="AO47">
        <v>6.1408370000000003</v>
      </c>
      <c r="AP47">
        <v>2.9729450000000002</v>
      </c>
      <c r="AQ47">
        <v>0</v>
      </c>
      <c r="AR47">
        <v>48.574344000000004</v>
      </c>
      <c r="AS47">
        <v>30.844768999999999</v>
      </c>
      <c r="AT47">
        <v>14.501906</v>
      </c>
      <c r="AU47">
        <v>0</v>
      </c>
      <c r="AV47">
        <v>0</v>
      </c>
      <c r="AW47">
        <v>0</v>
      </c>
      <c r="AX47">
        <v>3.2297799999999999</v>
      </c>
      <c r="AY47">
        <v>0</v>
      </c>
      <c r="AZ47">
        <v>0</v>
      </c>
      <c r="BA47">
        <f t="shared" si="0"/>
        <v>2225.7440289999995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419.88967600000001</v>
      </c>
      <c r="L48">
        <v>474.83393899999999</v>
      </c>
      <c r="M48">
        <v>43.515000000000001</v>
      </c>
      <c r="N48">
        <v>114.22687500000001</v>
      </c>
      <c r="O48">
        <v>119.584659</v>
      </c>
      <c r="P48">
        <v>78.689625000000007</v>
      </c>
      <c r="Q48">
        <v>10.21152</v>
      </c>
      <c r="R48">
        <v>28.130030000000001</v>
      </c>
      <c r="S48">
        <v>25.519227000000001</v>
      </c>
      <c r="T48">
        <v>0</v>
      </c>
      <c r="U48">
        <v>404.95058999999998</v>
      </c>
      <c r="V48">
        <v>13.77975</v>
      </c>
      <c r="W48">
        <v>33.650933000000002</v>
      </c>
      <c r="X48">
        <v>142.64760799999999</v>
      </c>
      <c r="Y48">
        <v>0</v>
      </c>
      <c r="Z48">
        <v>6.3375250000000003</v>
      </c>
      <c r="AA48">
        <v>0</v>
      </c>
      <c r="AB48">
        <v>38.206285999999999</v>
      </c>
      <c r="AC48">
        <v>28.075413999999999</v>
      </c>
      <c r="AD48">
        <v>8.8141079999999992</v>
      </c>
      <c r="AE48">
        <v>44.043466000000002</v>
      </c>
      <c r="AF48">
        <v>8.5811580000000003</v>
      </c>
      <c r="AG48">
        <v>15.284789</v>
      </c>
      <c r="AH48">
        <v>83.333158999999995</v>
      </c>
      <c r="AI48">
        <v>0</v>
      </c>
      <c r="AJ48">
        <v>0</v>
      </c>
      <c r="AK48">
        <v>49.698481999999998</v>
      </c>
      <c r="AL48">
        <v>56.182699999999997</v>
      </c>
      <c r="AM48">
        <v>0</v>
      </c>
      <c r="AN48">
        <v>0.647455</v>
      </c>
      <c r="AO48">
        <v>6.1408370000000003</v>
      </c>
      <c r="AP48">
        <v>2.9729450000000002</v>
      </c>
      <c r="AQ48">
        <v>0</v>
      </c>
      <c r="AR48">
        <v>48.574344000000004</v>
      </c>
      <c r="AS48">
        <v>30.844768999999999</v>
      </c>
      <c r="AT48">
        <v>14.501906</v>
      </c>
      <c r="AU48">
        <v>0</v>
      </c>
      <c r="AV48">
        <v>0</v>
      </c>
      <c r="AW48">
        <v>0</v>
      </c>
      <c r="AX48">
        <v>3.2297799999999999</v>
      </c>
      <c r="AY48">
        <v>0</v>
      </c>
      <c r="AZ48">
        <v>0</v>
      </c>
      <c r="BA48">
        <f t="shared" si="0"/>
        <v>2355.0985549999991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500.10542099999998</v>
      </c>
      <c r="L49">
        <v>631.59604999999999</v>
      </c>
      <c r="M49">
        <v>43.515000000000001</v>
      </c>
      <c r="N49">
        <v>114.22687500000001</v>
      </c>
      <c r="O49">
        <v>119.584659</v>
      </c>
      <c r="P49">
        <v>78.689625000000007</v>
      </c>
      <c r="Q49">
        <v>10.21152</v>
      </c>
      <c r="R49">
        <v>28.130030000000001</v>
      </c>
      <c r="S49">
        <v>25.519227000000001</v>
      </c>
      <c r="T49">
        <v>0</v>
      </c>
      <c r="U49">
        <v>404.95058999999998</v>
      </c>
      <c r="V49">
        <v>13.77975</v>
      </c>
      <c r="W49">
        <v>33.650933000000002</v>
      </c>
      <c r="X49">
        <v>142.64760799999999</v>
      </c>
      <c r="Y49">
        <v>0</v>
      </c>
      <c r="Z49">
        <v>6.3375250000000003</v>
      </c>
      <c r="AA49">
        <v>1.6806460000000001</v>
      </c>
      <c r="AB49">
        <v>38.206285999999999</v>
      </c>
      <c r="AC49">
        <v>28.075413999999999</v>
      </c>
      <c r="AD49">
        <v>8.8141079999999992</v>
      </c>
      <c r="AE49">
        <v>44.043466000000002</v>
      </c>
      <c r="AF49">
        <v>8.5811580000000003</v>
      </c>
      <c r="AG49">
        <v>15.284789</v>
      </c>
      <c r="AH49">
        <v>83.333158999999995</v>
      </c>
      <c r="AI49">
        <v>0</v>
      </c>
      <c r="AJ49">
        <v>0</v>
      </c>
      <c r="AK49">
        <v>49.698481999999998</v>
      </c>
      <c r="AL49">
        <v>56.182699999999997</v>
      </c>
      <c r="AM49">
        <v>0</v>
      </c>
      <c r="AN49">
        <v>0.647455</v>
      </c>
      <c r="AO49">
        <v>6.1408370000000003</v>
      </c>
      <c r="AP49">
        <v>2.9729450000000002</v>
      </c>
      <c r="AQ49">
        <v>0</v>
      </c>
      <c r="AR49">
        <v>48.574344000000004</v>
      </c>
      <c r="AS49">
        <v>30.844768999999999</v>
      </c>
      <c r="AT49">
        <v>14.501906</v>
      </c>
      <c r="AU49">
        <v>0</v>
      </c>
      <c r="AV49">
        <v>0</v>
      </c>
      <c r="AW49">
        <v>0</v>
      </c>
      <c r="AX49">
        <v>3.2297799999999999</v>
      </c>
      <c r="AY49">
        <v>0</v>
      </c>
      <c r="AZ49">
        <v>0</v>
      </c>
      <c r="BA49">
        <f t="shared" si="0"/>
        <v>2593.7570569999989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459.13363099999998</v>
      </c>
      <c r="L50">
        <v>631.59604999999999</v>
      </c>
      <c r="M50">
        <v>43.515000000000001</v>
      </c>
      <c r="N50">
        <v>114.22687500000001</v>
      </c>
      <c r="O50">
        <v>119.584659</v>
      </c>
      <c r="P50">
        <v>78.689625000000007</v>
      </c>
      <c r="Q50">
        <v>10.21152</v>
      </c>
      <c r="R50">
        <v>28.130030000000001</v>
      </c>
      <c r="S50">
        <v>25.519227000000001</v>
      </c>
      <c r="T50">
        <v>0</v>
      </c>
      <c r="U50">
        <v>404.95058999999998</v>
      </c>
      <c r="V50">
        <v>13.77975</v>
      </c>
      <c r="W50">
        <v>33.650933000000002</v>
      </c>
      <c r="X50">
        <v>142.64760799999999</v>
      </c>
      <c r="Y50">
        <v>0</v>
      </c>
      <c r="Z50">
        <v>6.3375250000000003</v>
      </c>
      <c r="AA50">
        <v>13.585730999999999</v>
      </c>
      <c r="AB50">
        <v>38.206285999999999</v>
      </c>
      <c r="AC50">
        <v>28.075413999999999</v>
      </c>
      <c r="AD50">
        <v>8.8141079999999992</v>
      </c>
      <c r="AE50">
        <v>44.043466000000002</v>
      </c>
      <c r="AF50">
        <v>8.5811580000000003</v>
      </c>
      <c r="AG50">
        <v>15.284789</v>
      </c>
      <c r="AH50">
        <v>83.333158999999995</v>
      </c>
      <c r="AI50">
        <v>0</v>
      </c>
      <c r="AJ50">
        <v>0</v>
      </c>
      <c r="AK50">
        <v>49.698481999999998</v>
      </c>
      <c r="AL50">
        <v>56.182699999999997</v>
      </c>
      <c r="AM50">
        <v>0</v>
      </c>
      <c r="AN50">
        <v>0.647455</v>
      </c>
      <c r="AO50">
        <v>6.1408370000000003</v>
      </c>
      <c r="AP50">
        <v>2.9729450000000002</v>
      </c>
      <c r="AQ50">
        <v>0</v>
      </c>
      <c r="AR50">
        <v>48.574344000000004</v>
      </c>
      <c r="AS50">
        <v>30.844768999999999</v>
      </c>
      <c r="AT50">
        <v>14.501906</v>
      </c>
      <c r="AU50">
        <v>0</v>
      </c>
      <c r="AV50">
        <v>0</v>
      </c>
      <c r="AW50">
        <v>0</v>
      </c>
      <c r="AX50">
        <v>3.2297799999999999</v>
      </c>
      <c r="AY50">
        <v>0</v>
      </c>
      <c r="AZ50">
        <v>0</v>
      </c>
      <c r="BA50">
        <f t="shared" si="0"/>
        <v>2564.6903519999992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614.47251100000005</v>
      </c>
      <c r="L51">
        <v>631.59604999999999</v>
      </c>
      <c r="M51">
        <v>43.515000000000001</v>
      </c>
      <c r="N51">
        <v>114.22687500000001</v>
      </c>
      <c r="O51">
        <v>119.584659</v>
      </c>
      <c r="P51">
        <v>78.689625000000007</v>
      </c>
      <c r="Q51">
        <v>10.21152</v>
      </c>
      <c r="R51">
        <v>28.130030000000001</v>
      </c>
      <c r="S51">
        <v>25.519227000000001</v>
      </c>
      <c r="T51">
        <v>0</v>
      </c>
      <c r="U51">
        <v>404.95058999999998</v>
      </c>
      <c r="V51">
        <v>13.77975</v>
      </c>
      <c r="W51">
        <v>33.650933000000002</v>
      </c>
      <c r="X51">
        <v>142.64760799999999</v>
      </c>
      <c r="Y51">
        <v>0</v>
      </c>
      <c r="Z51">
        <v>6.3375250000000003</v>
      </c>
      <c r="AA51">
        <v>13.585730999999999</v>
      </c>
      <c r="AB51">
        <v>38.206285999999999</v>
      </c>
      <c r="AC51">
        <v>28.075413999999999</v>
      </c>
      <c r="AD51">
        <v>8.8141079999999992</v>
      </c>
      <c r="AE51">
        <v>44.043466000000002</v>
      </c>
      <c r="AF51">
        <v>8.5811580000000003</v>
      </c>
      <c r="AG51">
        <v>15.284789</v>
      </c>
      <c r="AH51">
        <v>83.333158999999995</v>
      </c>
      <c r="AI51">
        <v>0</v>
      </c>
      <c r="AJ51">
        <v>0</v>
      </c>
      <c r="AK51">
        <v>49.698481999999998</v>
      </c>
      <c r="AL51">
        <v>56.182699999999997</v>
      </c>
      <c r="AM51">
        <v>0</v>
      </c>
      <c r="AN51">
        <v>0.647455</v>
      </c>
      <c r="AO51">
        <v>6.1408370000000003</v>
      </c>
      <c r="AP51">
        <v>7.9278529999999998</v>
      </c>
      <c r="AQ51">
        <v>0</v>
      </c>
      <c r="AR51">
        <v>48.574344000000004</v>
      </c>
      <c r="AS51">
        <v>30.844768999999999</v>
      </c>
      <c r="AT51">
        <v>14.501906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2721.7543599999999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603.835511</v>
      </c>
      <c r="L52">
        <v>631.59604999999999</v>
      </c>
      <c r="M52">
        <v>43.515000000000001</v>
      </c>
      <c r="N52">
        <v>114.22687500000001</v>
      </c>
      <c r="O52">
        <v>119.584659</v>
      </c>
      <c r="P52">
        <v>78.689625000000007</v>
      </c>
      <c r="Q52">
        <v>10.21152</v>
      </c>
      <c r="R52">
        <v>28.130030000000001</v>
      </c>
      <c r="S52">
        <v>25.519227000000001</v>
      </c>
      <c r="T52">
        <v>0</v>
      </c>
      <c r="U52">
        <v>404.95058999999998</v>
      </c>
      <c r="V52">
        <v>13.77975</v>
      </c>
      <c r="W52">
        <v>33.650933000000002</v>
      </c>
      <c r="X52">
        <v>142.64760799999999</v>
      </c>
      <c r="Y52">
        <v>0</v>
      </c>
      <c r="Z52">
        <v>6.3375250000000003</v>
      </c>
      <c r="AA52">
        <v>13.585730999999999</v>
      </c>
      <c r="AB52">
        <v>38.206285999999999</v>
      </c>
      <c r="AC52">
        <v>28.075413999999999</v>
      </c>
      <c r="AD52">
        <v>8.8141079999999992</v>
      </c>
      <c r="AE52">
        <v>44.043466000000002</v>
      </c>
      <c r="AF52">
        <v>8.5811580000000003</v>
      </c>
      <c r="AG52">
        <v>15.284789</v>
      </c>
      <c r="AH52">
        <v>83.333158999999995</v>
      </c>
      <c r="AI52">
        <v>0</v>
      </c>
      <c r="AJ52">
        <v>0</v>
      </c>
      <c r="AK52">
        <v>49.698481999999998</v>
      </c>
      <c r="AL52">
        <v>56.182699999999997</v>
      </c>
      <c r="AM52">
        <v>0</v>
      </c>
      <c r="AN52">
        <v>0.647455</v>
      </c>
      <c r="AO52">
        <v>6.1408370000000003</v>
      </c>
      <c r="AP52">
        <v>7.9278529999999998</v>
      </c>
      <c r="AQ52">
        <v>8.6507819999999995</v>
      </c>
      <c r="AR52">
        <v>48.574344000000004</v>
      </c>
      <c r="AS52">
        <v>30.844768999999999</v>
      </c>
      <c r="AT52">
        <v>14.501906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2719.7681419999994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573.85851100000002</v>
      </c>
      <c r="L53">
        <v>631.59604999999999</v>
      </c>
      <c r="M53">
        <v>43.515000000000001</v>
      </c>
      <c r="N53">
        <v>114.22687500000001</v>
      </c>
      <c r="O53">
        <v>119.584659</v>
      </c>
      <c r="P53">
        <v>78.689625000000007</v>
      </c>
      <c r="Q53">
        <v>10.21152</v>
      </c>
      <c r="R53">
        <v>28.130030000000001</v>
      </c>
      <c r="S53">
        <v>25.519227000000001</v>
      </c>
      <c r="T53">
        <v>0</v>
      </c>
      <c r="U53">
        <v>404.95058999999998</v>
      </c>
      <c r="V53">
        <v>13.77975</v>
      </c>
      <c r="W53">
        <v>33.650933000000002</v>
      </c>
      <c r="X53">
        <v>142.64760799999999</v>
      </c>
      <c r="Y53">
        <v>0</v>
      </c>
      <c r="Z53">
        <v>6.3375250000000003</v>
      </c>
      <c r="AA53">
        <v>13.585730999999999</v>
      </c>
      <c r="AB53">
        <v>38.206285999999999</v>
      </c>
      <c r="AC53">
        <v>28.075413999999999</v>
      </c>
      <c r="AD53">
        <v>8.8141079999999992</v>
      </c>
      <c r="AE53">
        <v>44.043466000000002</v>
      </c>
      <c r="AF53">
        <v>8.5811580000000003</v>
      </c>
      <c r="AG53">
        <v>15.284789</v>
      </c>
      <c r="AH53">
        <v>83.333158999999995</v>
      </c>
      <c r="AI53">
        <v>0</v>
      </c>
      <c r="AJ53">
        <v>0</v>
      </c>
      <c r="AK53">
        <v>49.698481999999998</v>
      </c>
      <c r="AL53">
        <v>56.182699999999997</v>
      </c>
      <c r="AM53">
        <v>0</v>
      </c>
      <c r="AN53">
        <v>0.647455</v>
      </c>
      <c r="AO53">
        <v>6.1408370000000003</v>
      </c>
      <c r="AP53">
        <v>4.2116720000000001</v>
      </c>
      <c r="AQ53">
        <v>8.6507819999999995</v>
      </c>
      <c r="AR53">
        <v>48.574344000000004</v>
      </c>
      <c r="AS53">
        <v>30.844768999999999</v>
      </c>
      <c r="AT53">
        <v>14.501906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2686.0749609999993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588.36351100000002</v>
      </c>
      <c r="L54">
        <v>631.59604999999999</v>
      </c>
      <c r="M54">
        <v>43.515000000000001</v>
      </c>
      <c r="N54">
        <v>114.22687500000001</v>
      </c>
      <c r="O54">
        <v>119.584659</v>
      </c>
      <c r="P54">
        <v>78.689625000000007</v>
      </c>
      <c r="Q54">
        <v>10.21152</v>
      </c>
      <c r="R54">
        <v>28.130030000000001</v>
      </c>
      <c r="S54">
        <v>25.519227000000001</v>
      </c>
      <c r="T54">
        <v>0</v>
      </c>
      <c r="U54">
        <v>404.95058999999998</v>
      </c>
      <c r="V54">
        <v>13.77975</v>
      </c>
      <c r="W54">
        <v>33.650933000000002</v>
      </c>
      <c r="X54">
        <v>142.64760799999999</v>
      </c>
      <c r="Y54">
        <v>0</v>
      </c>
      <c r="Z54">
        <v>6.3375250000000003</v>
      </c>
      <c r="AA54">
        <v>13.585730999999999</v>
      </c>
      <c r="AB54">
        <v>38.206285999999999</v>
      </c>
      <c r="AC54">
        <v>28.075413999999999</v>
      </c>
      <c r="AD54">
        <v>8.8141079999999992</v>
      </c>
      <c r="AE54">
        <v>44.043466000000002</v>
      </c>
      <c r="AF54">
        <v>8.5811580000000003</v>
      </c>
      <c r="AG54">
        <v>15.284789</v>
      </c>
      <c r="AH54">
        <v>83.333158999999995</v>
      </c>
      <c r="AI54">
        <v>0</v>
      </c>
      <c r="AJ54">
        <v>0</v>
      </c>
      <c r="AK54">
        <v>49.698481999999998</v>
      </c>
      <c r="AL54">
        <v>56.182699999999997</v>
      </c>
      <c r="AM54">
        <v>0</v>
      </c>
      <c r="AN54">
        <v>0.647455</v>
      </c>
      <c r="AO54">
        <v>6.1408370000000003</v>
      </c>
      <c r="AP54">
        <v>4.2116720000000001</v>
      </c>
      <c r="AQ54">
        <v>8.6507819999999995</v>
      </c>
      <c r="AR54">
        <v>48.574344000000004</v>
      </c>
      <c r="AS54">
        <v>30.844768999999999</v>
      </c>
      <c r="AT54">
        <v>14.501906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2700.5799609999995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557.02410399999997</v>
      </c>
      <c r="L55">
        <v>604.04138499999999</v>
      </c>
      <c r="M55">
        <v>43.515000000000001</v>
      </c>
      <c r="N55">
        <v>114.22687500000001</v>
      </c>
      <c r="O55">
        <v>119.584659</v>
      </c>
      <c r="P55">
        <v>78.689625000000007</v>
      </c>
      <c r="Q55">
        <v>10.21152</v>
      </c>
      <c r="R55">
        <v>28.130030000000001</v>
      </c>
      <c r="S55">
        <v>25.519227000000001</v>
      </c>
      <c r="T55">
        <v>0</v>
      </c>
      <c r="U55">
        <v>404.95058999999998</v>
      </c>
      <c r="V55">
        <v>13.77975</v>
      </c>
      <c r="W55">
        <v>33.650933000000002</v>
      </c>
      <c r="X55">
        <v>142.64760799999999</v>
      </c>
      <c r="Y55">
        <v>0</v>
      </c>
      <c r="Z55">
        <v>6.3375250000000003</v>
      </c>
      <c r="AA55">
        <v>13.585730999999999</v>
      </c>
      <c r="AB55">
        <v>38.206285999999999</v>
      </c>
      <c r="AC55">
        <v>28.075413999999999</v>
      </c>
      <c r="AD55">
        <v>8.8141079999999992</v>
      </c>
      <c r="AE55">
        <v>44.043466000000002</v>
      </c>
      <c r="AF55">
        <v>8.5811580000000003</v>
      </c>
      <c r="AG55">
        <v>15.284789</v>
      </c>
      <c r="AH55">
        <v>83.333158999999995</v>
      </c>
      <c r="AI55">
        <v>0</v>
      </c>
      <c r="AJ55">
        <v>0</v>
      </c>
      <c r="AK55">
        <v>49.698481999999998</v>
      </c>
      <c r="AL55">
        <v>56.182699999999997</v>
      </c>
      <c r="AM55">
        <v>0</v>
      </c>
      <c r="AN55">
        <v>0.647455</v>
      </c>
      <c r="AO55">
        <v>6.1408370000000003</v>
      </c>
      <c r="AP55">
        <v>4.2116720000000001</v>
      </c>
      <c r="AQ55">
        <v>16.326827999999999</v>
      </c>
      <c r="AR55">
        <v>48.574344000000004</v>
      </c>
      <c r="AS55">
        <v>30.844768999999999</v>
      </c>
      <c r="AT55">
        <v>14.501906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2649.3619349999994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563.79310399999997</v>
      </c>
      <c r="L56">
        <v>604.04138499999999</v>
      </c>
      <c r="M56">
        <v>43.515000000000001</v>
      </c>
      <c r="N56">
        <v>114.22687500000001</v>
      </c>
      <c r="O56">
        <v>119.584659</v>
      </c>
      <c r="P56">
        <v>78.689625000000007</v>
      </c>
      <c r="Q56">
        <v>10.21152</v>
      </c>
      <c r="R56">
        <v>28.130030000000001</v>
      </c>
      <c r="S56">
        <v>25.519227000000001</v>
      </c>
      <c r="T56">
        <v>0</v>
      </c>
      <c r="U56">
        <v>404.95058999999998</v>
      </c>
      <c r="V56">
        <v>13.77975</v>
      </c>
      <c r="W56">
        <v>33.650933000000002</v>
      </c>
      <c r="X56">
        <v>142.64760799999999</v>
      </c>
      <c r="Y56">
        <v>0</v>
      </c>
      <c r="Z56">
        <v>6.3375250000000003</v>
      </c>
      <c r="AA56">
        <v>13.585730999999999</v>
      </c>
      <c r="AB56">
        <v>38.206285999999999</v>
      </c>
      <c r="AC56">
        <v>28.075413999999999</v>
      </c>
      <c r="AD56">
        <v>8.8141079999999992</v>
      </c>
      <c r="AE56">
        <v>44.043466000000002</v>
      </c>
      <c r="AF56">
        <v>8.5811580000000003</v>
      </c>
      <c r="AG56">
        <v>15.284789</v>
      </c>
      <c r="AH56">
        <v>83.333158999999995</v>
      </c>
      <c r="AI56">
        <v>0</v>
      </c>
      <c r="AJ56">
        <v>0</v>
      </c>
      <c r="AK56">
        <v>49.698481999999998</v>
      </c>
      <c r="AL56">
        <v>56.182699999999997</v>
      </c>
      <c r="AM56">
        <v>0</v>
      </c>
      <c r="AN56">
        <v>0.647455</v>
      </c>
      <c r="AO56">
        <v>6.1408370000000003</v>
      </c>
      <c r="AP56">
        <v>4.2116720000000001</v>
      </c>
      <c r="AQ56">
        <v>17.301563999999999</v>
      </c>
      <c r="AR56">
        <v>48.574344000000004</v>
      </c>
      <c r="AS56">
        <v>30.844768999999999</v>
      </c>
      <c r="AT56">
        <v>14.501906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2657.1056709999984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517.34500000000003</v>
      </c>
      <c r="L57">
        <v>604.04138499999999</v>
      </c>
      <c r="M57">
        <v>43.515000000000001</v>
      </c>
      <c r="N57">
        <v>114.22687500000001</v>
      </c>
      <c r="O57">
        <v>119.584659</v>
      </c>
      <c r="P57">
        <v>78.689625000000007</v>
      </c>
      <c r="Q57">
        <v>10.21152</v>
      </c>
      <c r="R57">
        <v>28.130030000000001</v>
      </c>
      <c r="S57">
        <v>25.519227000000001</v>
      </c>
      <c r="T57">
        <v>0</v>
      </c>
      <c r="U57">
        <v>404.95058999999998</v>
      </c>
      <c r="V57">
        <v>13.77975</v>
      </c>
      <c r="W57">
        <v>33.650933000000002</v>
      </c>
      <c r="X57">
        <v>142.64760799999999</v>
      </c>
      <c r="Y57">
        <v>0</v>
      </c>
      <c r="Z57">
        <v>12.7644</v>
      </c>
      <c r="AA57">
        <v>13.585730999999999</v>
      </c>
      <c r="AB57">
        <v>38.206285999999999</v>
      </c>
      <c r="AC57">
        <v>28.075413999999999</v>
      </c>
      <c r="AD57">
        <v>17.628216999999999</v>
      </c>
      <c r="AE57">
        <v>44.043466000000002</v>
      </c>
      <c r="AF57">
        <v>8.5811580000000003</v>
      </c>
      <c r="AG57">
        <v>15.284789</v>
      </c>
      <c r="AH57">
        <v>83.333158999999995</v>
      </c>
      <c r="AI57">
        <v>0</v>
      </c>
      <c r="AJ57">
        <v>0</v>
      </c>
      <c r="AK57">
        <v>49.698481999999998</v>
      </c>
      <c r="AL57">
        <v>56.182699999999997</v>
      </c>
      <c r="AM57">
        <v>0</v>
      </c>
      <c r="AN57">
        <v>0.647455</v>
      </c>
      <c r="AO57">
        <v>6.0271179999999998</v>
      </c>
      <c r="AP57">
        <v>7.9278529999999998</v>
      </c>
      <c r="AQ57">
        <v>17.301563999999999</v>
      </c>
      <c r="AR57">
        <v>48.574344000000004</v>
      </c>
      <c r="AS57">
        <v>30.844768999999999</v>
      </c>
      <c r="AT57">
        <v>14.501906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2629.5010129999991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592.79034000000001</v>
      </c>
      <c r="L58">
        <v>604.04138499999999</v>
      </c>
      <c r="M58">
        <v>43.515000000000001</v>
      </c>
      <c r="N58">
        <v>114.22687500000001</v>
      </c>
      <c r="O58">
        <v>119.584659</v>
      </c>
      <c r="P58">
        <v>78.689625000000007</v>
      </c>
      <c r="Q58">
        <v>10.21152</v>
      </c>
      <c r="R58">
        <v>28.130030000000001</v>
      </c>
      <c r="S58">
        <v>25.519227000000001</v>
      </c>
      <c r="T58">
        <v>0</v>
      </c>
      <c r="U58">
        <v>404.95058999999998</v>
      </c>
      <c r="V58">
        <v>13.77975</v>
      </c>
      <c r="W58">
        <v>33.650933000000002</v>
      </c>
      <c r="X58">
        <v>142.64760799999999</v>
      </c>
      <c r="Y58">
        <v>0</v>
      </c>
      <c r="Z58">
        <v>12.7644</v>
      </c>
      <c r="AA58">
        <v>27.171461999999998</v>
      </c>
      <c r="AB58">
        <v>38.206285999999999</v>
      </c>
      <c r="AC58">
        <v>28.075413999999999</v>
      </c>
      <c r="AD58">
        <v>17.628216999999999</v>
      </c>
      <c r="AE58">
        <v>44.043466000000002</v>
      </c>
      <c r="AF58">
        <v>8.5811580000000003</v>
      </c>
      <c r="AG58">
        <v>15.284789</v>
      </c>
      <c r="AH58">
        <v>83.333158999999995</v>
      </c>
      <c r="AI58">
        <v>0</v>
      </c>
      <c r="AJ58">
        <v>0</v>
      </c>
      <c r="AK58">
        <v>49.698481999999998</v>
      </c>
      <c r="AL58">
        <v>56.182699999999997</v>
      </c>
      <c r="AM58">
        <v>0</v>
      </c>
      <c r="AN58">
        <v>0.647455</v>
      </c>
      <c r="AO58">
        <v>6.0271179999999998</v>
      </c>
      <c r="AP58">
        <v>2.9729450000000002</v>
      </c>
      <c r="AQ58">
        <v>17.301563999999999</v>
      </c>
      <c r="AR58">
        <v>48.574344000000004</v>
      </c>
      <c r="AS58">
        <v>30.844768999999999</v>
      </c>
      <c r="AT58">
        <v>14.501906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2713.5771759999984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611.14400000000001</v>
      </c>
      <c r="L59">
        <v>604.04138499999999</v>
      </c>
      <c r="M59">
        <v>43.515000000000001</v>
      </c>
      <c r="N59">
        <v>114.22687500000001</v>
      </c>
      <c r="O59">
        <v>119.584659</v>
      </c>
      <c r="P59">
        <v>78.689625000000007</v>
      </c>
      <c r="Q59">
        <v>10.21152</v>
      </c>
      <c r="R59">
        <v>28.130030000000001</v>
      </c>
      <c r="S59">
        <v>25.519227000000001</v>
      </c>
      <c r="T59">
        <v>0</v>
      </c>
      <c r="U59">
        <v>404.95058999999998</v>
      </c>
      <c r="V59">
        <v>13.77975</v>
      </c>
      <c r="W59">
        <v>33.650933000000002</v>
      </c>
      <c r="X59">
        <v>142.64760799999999</v>
      </c>
      <c r="Y59">
        <v>0</v>
      </c>
      <c r="Z59">
        <v>12.7644</v>
      </c>
      <c r="AA59">
        <v>27.171461999999998</v>
      </c>
      <c r="AB59">
        <v>38.206285999999999</v>
      </c>
      <c r="AC59">
        <v>28.075413999999999</v>
      </c>
      <c r="AD59">
        <v>17.628216999999999</v>
      </c>
      <c r="AE59">
        <v>44.043466000000002</v>
      </c>
      <c r="AF59">
        <v>8.5811580000000003</v>
      </c>
      <c r="AG59">
        <v>15.284789</v>
      </c>
      <c r="AH59">
        <v>83.333158999999995</v>
      </c>
      <c r="AI59">
        <v>0</v>
      </c>
      <c r="AJ59">
        <v>0</v>
      </c>
      <c r="AK59">
        <v>49.698481999999998</v>
      </c>
      <c r="AL59">
        <v>56.182699999999997</v>
      </c>
      <c r="AM59">
        <v>10.208966999999999</v>
      </c>
      <c r="AN59">
        <v>0.647455</v>
      </c>
      <c r="AO59">
        <v>6.0271179999999998</v>
      </c>
      <c r="AP59">
        <v>2.9729450000000002</v>
      </c>
      <c r="AQ59">
        <v>25.952345999999999</v>
      </c>
      <c r="AR59">
        <v>48.574344000000004</v>
      </c>
      <c r="AS59">
        <v>30.844768999999999</v>
      </c>
      <c r="AT59">
        <v>14.501906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2750.7905849999993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654.691104</v>
      </c>
      <c r="L60">
        <v>604.04138499999999</v>
      </c>
      <c r="M60">
        <v>43.515000000000001</v>
      </c>
      <c r="N60">
        <v>114.22687500000001</v>
      </c>
      <c r="O60">
        <v>119.584659</v>
      </c>
      <c r="P60">
        <v>78.689625000000007</v>
      </c>
      <c r="Q60">
        <v>10.21152</v>
      </c>
      <c r="R60">
        <v>28.130030000000001</v>
      </c>
      <c r="S60">
        <v>25.519227000000001</v>
      </c>
      <c r="T60">
        <v>0</v>
      </c>
      <c r="U60">
        <v>404.95058999999998</v>
      </c>
      <c r="V60">
        <v>13.77975</v>
      </c>
      <c r="W60">
        <v>33.650933000000002</v>
      </c>
      <c r="X60">
        <v>142.64760799999999</v>
      </c>
      <c r="Y60">
        <v>0</v>
      </c>
      <c r="Z60">
        <v>12.7644</v>
      </c>
      <c r="AA60">
        <v>27.171461999999998</v>
      </c>
      <c r="AB60">
        <v>38.206285999999999</v>
      </c>
      <c r="AC60">
        <v>18.716943000000001</v>
      </c>
      <c r="AD60">
        <v>17.628216999999999</v>
      </c>
      <c r="AE60">
        <v>44.043466000000002</v>
      </c>
      <c r="AF60">
        <v>8.5811580000000003</v>
      </c>
      <c r="AG60">
        <v>15.284789</v>
      </c>
      <c r="AH60">
        <v>83.333158999999995</v>
      </c>
      <c r="AI60">
        <v>0</v>
      </c>
      <c r="AJ60">
        <v>0</v>
      </c>
      <c r="AK60">
        <v>49.698481999999998</v>
      </c>
      <c r="AL60">
        <v>56.182699999999997</v>
      </c>
      <c r="AM60">
        <v>10.208966999999999</v>
      </c>
      <c r="AN60">
        <v>0.647455</v>
      </c>
      <c r="AO60">
        <v>6.0271179999999998</v>
      </c>
      <c r="AP60">
        <v>2.9729450000000002</v>
      </c>
      <c r="AQ60">
        <v>25.952345999999999</v>
      </c>
      <c r="AR60">
        <v>48.574344000000004</v>
      </c>
      <c r="AS60">
        <v>30.844768999999999</v>
      </c>
      <c r="AT60">
        <v>14.501906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2784.9792179999995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654.691104</v>
      </c>
      <c r="L61">
        <v>604.04138499999999</v>
      </c>
      <c r="M61">
        <v>43.515000000000001</v>
      </c>
      <c r="N61">
        <v>114.22687500000001</v>
      </c>
      <c r="O61">
        <v>119.584659</v>
      </c>
      <c r="P61">
        <v>78.689625000000007</v>
      </c>
      <c r="Q61">
        <v>10.21152</v>
      </c>
      <c r="R61">
        <v>28.130030000000001</v>
      </c>
      <c r="S61">
        <v>25.519227000000001</v>
      </c>
      <c r="T61">
        <v>0</v>
      </c>
      <c r="U61">
        <v>404.95058999999998</v>
      </c>
      <c r="V61">
        <v>13.77975</v>
      </c>
      <c r="W61">
        <v>33.650933000000002</v>
      </c>
      <c r="X61">
        <v>142.64760799999999</v>
      </c>
      <c r="Y61">
        <v>0</v>
      </c>
      <c r="Z61">
        <v>12.7644</v>
      </c>
      <c r="AA61">
        <v>27.171461999999998</v>
      </c>
      <c r="AB61">
        <v>38.206285999999999</v>
      </c>
      <c r="AC61">
        <v>18.716943000000001</v>
      </c>
      <c r="AD61">
        <v>17.628216999999999</v>
      </c>
      <c r="AE61">
        <v>44.043466000000002</v>
      </c>
      <c r="AF61">
        <v>8.5811580000000003</v>
      </c>
      <c r="AG61">
        <v>15.284789</v>
      </c>
      <c r="AH61">
        <v>90.476000999999997</v>
      </c>
      <c r="AI61">
        <v>0</v>
      </c>
      <c r="AJ61">
        <v>0</v>
      </c>
      <c r="AK61">
        <v>49.698481999999998</v>
      </c>
      <c r="AL61">
        <v>56.182699999999997</v>
      </c>
      <c r="AM61">
        <v>10.208966999999999</v>
      </c>
      <c r="AN61">
        <v>0.647455</v>
      </c>
      <c r="AO61">
        <v>5.9702580000000003</v>
      </c>
      <c r="AP61">
        <v>7.9278529999999998</v>
      </c>
      <c r="AQ61">
        <v>25.952345999999999</v>
      </c>
      <c r="AR61">
        <v>48.574344000000004</v>
      </c>
      <c r="AS61">
        <v>30.844768999999999</v>
      </c>
      <c r="AT61">
        <v>13.067651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2795.5858529999996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654.691104</v>
      </c>
      <c r="L62">
        <v>604.04138499999999</v>
      </c>
      <c r="M62">
        <v>43.515000000000001</v>
      </c>
      <c r="N62">
        <v>114.22687500000001</v>
      </c>
      <c r="O62">
        <v>119.584659</v>
      </c>
      <c r="P62">
        <v>78.689625000000007</v>
      </c>
      <c r="Q62">
        <v>10.21152</v>
      </c>
      <c r="R62">
        <v>28.130030000000001</v>
      </c>
      <c r="S62">
        <v>25.519227000000001</v>
      </c>
      <c r="T62">
        <v>0</v>
      </c>
      <c r="U62">
        <v>404.95058999999998</v>
      </c>
      <c r="V62">
        <v>13.77975</v>
      </c>
      <c r="W62">
        <v>33.650933000000002</v>
      </c>
      <c r="X62">
        <v>142.64760799999999</v>
      </c>
      <c r="Y62">
        <v>0</v>
      </c>
      <c r="Z62">
        <v>12.7644</v>
      </c>
      <c r="AA62">
        <v>27.171461999999998</v>
      </c>
      <c r="AB62">
        <v>38.206285999999999</v>
      </c>
      <c r="AC62">
        <v>18.716943000000001</v>
      </c>
      <c r="AD62">
        <v>17.628216999999999</v>
      </c>
      <c r="AE62">
        <v>44.043466000000002</v>
      </c>
      <c r="AF62">
        <v>8.5811580000000003</v>
      </c>
      <c r="AG62">
        <v>15.284789</v>
      </c>
      <c r="AH62">
        <v>90.476000999999997</v>
      </c>
      <c r="AI62">
        <v>0</v>
      </c>
      <c r="AJ62">
        <v>0</v>
      </c>
      <c r="AK62">
        <v>49.698481999999998</v>
      </c>
      <c r="AL62">
        <v>56.182699999999997</v>
      </c>
      <c r="AM62">
        <v>10.208966999999999</v>
      </c>
      <c r="AN62">
        <v>0.647455</v>
      </c>
      <c r="AO62">
        <v>5.9702580000000003</v>
      </c>
      <c r="AP62">
        <v>7.9278529999999998</v>
      </c>
      <c r="AQ62">
        <v>25.952345999999999</v>
      </c>
      <c r="AR62">
        <v>48.574344000000004</v>
      </c>
      <c r="AS62">
        <v>30.844768999999999</v>
      </c>
      <c r="AT62">
        <v>11.155312</v>
      </c>
      <c r="AU62">
        <v>0</v>
      </c>
      <c r="AV62">
        <v>0</v>
      </c>
      <c r="AW62">
        <v>0</v>
      </c>
      <c r="AX62">
        <v>5.1096279999999998</v>
      </c>
      <c r="AY62">
        <v>0</v>
      </c>
      <c r="AZ62">
        <v>0</v>
      </c>
      <c r="BA62">
        <f t="shared" si="0"/>
        <v>2798.7831419999998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663.78951099999995</v>
      </c>
      <c r="L63">
        <v>631.59604999999999</v>
      </c>
      <c r="M63">
        <v>43.515000000000001</v>
      </c>
      <c r="N63">
        <v>114.22687500000001</v>
      </c>
      <c r="O63">
        <v>119.584659</v>
      </c>
      <c r="P63">
        <v>78.689625000000007</v>
      </c>
      <c r="Q63">
        <v>10.21152</v>
      </c>
      <c r="R63">
        <v>28.130030000000001</v>
      </c>
      <c r="S63">
        <v>25.519227000000001</v>
      </c>
      <c r="T63">
        <v>0</v>
      </c>
      <c r="U63">
        <v>404.95058999999998</v>
      </c>
      <c r="V63">
        <v>13.77975</v>
      </c>
      <c r="W63">
        <v>33.650933000000002</v>
      </c>
      <c r="X63">
        <v>142.64760799999999</v>
      </c>
      <c r="Y63">
        <v>0</v>
      </c>
      <c r="Z63">
        <v>6.3375250000000003</v>
      </c>
      <c r="AA63">
        <v>27.171461999999998</v>
      </c>
      <c r="AB63">
        <v>38.206285999999999</v>
      </c>
      <c r="AC63">
        <v>18.716943000000001</v>
      </c>
      <c r="AD63">
        <v>17.628216999999999</v>
      </c>
      <c r="AE63">
        <v>44.043466000000002</v>
      </c>
      <c r="AF63">
        <v>8.5811580000000003</v>
      </c>
      <c r="AG63">
        <v>15.284789</v>
      </c>
      <c r="AH63">
        <v>90.476000999999997</v>
      </c>
      <c r="AI63">
        <v>0</v>
      </c>
      <c r="AJ63">
        <v>0</v>
      </c>
      <c r="AK63">
        <v>49.698481999999998</v>
      </c>
      <c r="AL63">
        <v>56.182699999999997</v>
      </c>
      <c r="AM63">
        <v>10.208966999999999</v>
      </c>
      <c r="AN63">
        <v>0.647455</v>
      </c>
      <c r="AO63">
        <v>5.9702580000000003</v>
      </c>
      <c r="AP63">
        <v>4.2116720000000001</v>
      </c>
      <c r="AQ63">
        <v>25.952345999999999</v>
      </c>
      <c r="AR63">
        <v>48.574344000000004</v>
      </c>
      <c r="AS63">
        <v>30.844768999999999</v>
      </c>
      <c r="AT63">
        <v>11.155312</v>
      </c>
      <c r="AU63">
        <v>0</v>
      </c>
      <c r="AV63">
        <v>0</v>
      </c>
      <c r="AW63">
        <v>0</v>
      </c>
      <c r="AX63">
        <v>5.1096279999999998</v>
      </c>
      <c r="AY63">
        <v>0</v>
      </c>
      <c r="AZ63">
        <v>0</v>
      </c>
      <c r="BA63">
        <f t="shared" si="0"/>
        <v>2825.2931579999995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663.78951099999995</v>
      </c>
      <c r="L64">
        <v>631.59604999999999</v>
      </c>
      <c r="M64">
        <v>43.515000000000001</v>
      </c>
      <c r="N64">
        <v>114.22687500000001</v>
      </c>
      <c r="O64">
        <v>119.584659</v>
      </c>
      <c r="P64">
        <v>78.689625000000007</v>
      </c>
      <c r="Q64">
        <v>10.21152</v>
      </c>
      <c r="R64">
        <v>28.130030000000001</v>
      </c>
      <c r="S64">
        <v>25.519227000000001</v>
      </c>
      <c r="T64">
        <v>0</v>
      </c>
      <c r="U64">
        <v>404.95058999999998</v>
      </c>
      <c r="V64">
        <v>13.77975</v>
      </c>
      <c r="W64">
        <v>33.650933000000002</v>
      </c>
      <c r="X64">
        <v>142.64760799999999</v>
      </c>
      <c r="Y64">
        <v>0</v>
      </c>
      <c r="Z64">
        <v>6.3375250000000003</v>
      </c>
      <c r="AA64">
        <v>27.171461999999998</v>
      </c>
      <c r="AB64">
        <v>38.206285999999999</v>
      </c>
      <c r="AC64">
        <v>18.716943000000001</v>
      </c>
      <c r="AD64">
        <v>17.628216999999999</v>
      </c>
      <c r="AE64">
        <v>44.043466000000002</v>
      </c>
      <c r="AF64">
        <v>8.5811580000000003</v>
      </c>
      <c r="AG64">
        <v>15.284789</v>
      </c>
      <c r="AH64">
        <v>90.476000999999997</v>
      </c>
      <c r="AI64">
        <v>0</v>
      </c>
      <c r="AJ64">
        <v>0</v>
      </c>
      <c r="AK64">
        <v>49.698481999999998</v>
      </c>
      <c r="AL64">
        <v>56.182699999999997</v>
      </c>
      <c r="AM64">
        <v>10.208966999999999</v>
      </c>
      <c r="AN64">
        <v>0.647455</v>
      </c>
      <c r="AO64">
        <v>5.9702580000000003</v>
      </c>
      <c r="AP64">
        <v>4.2116720000000001</v>
      </c>
      <c r="AQ64">
        <v>25.952345999999999</v>
      </c>
      <c r="AR64">
        <v>48.574344000000004</v>
      </c>
      <c r="AS64">
        <v>30.844768999999999</v>
      </c>
      <c r="AT64">
        <v>11.155312</v>
      </c>
      <c r="AU64">
        <v>0</v>
      </c>
      <c r="AV64">
        <v>0</v>
      </c>
      <c r="AW64">
        <v>0</v>
      </c>
      <c r="AX64">
        <v>5.1096279999999998</v>
      </c>
      <c r="AY64">
        <v>0</v>
      </c>
      <c r="AZ64">
        <v>0</v>
      </c>
      <c r="BA64">
        <f t="shared" si="0"/>
        <v>2825.2931579999995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663.78951099999995</v>
      </c>
      <c r="L65">
        <v>631.59604999999999</v>
      </c>
      <c r="M65">
        <v>43.515000000000001</v>
      </c>
      <c r="N65">
        <v>114.22687500000001</v>
      </c>
      <c r="O65">
        <v>119.584659</v>
      </c>
      <c r="P65">
        <v>78.689625000000007</v>
      </c>
      <c r="Q65">
        <v>10.21152</v>
      </c>
      <c r="R65">
        <v>28.130030000000001</v>
      </c>
      <c r="S65">
        <v>25.519227000000001</v>
      </c>
      <c r="T65">
        <v>0</v>
      </c>
      <c r="U65">
        <v>404.95058999999998</v>
      </c>
      <c r="V65">
        <v>13.77975</v>
      </c>
      <c r="W65">
        <v>33.650933000000002</v>
      </c>
      <c r="X65">
        <v>142.64760799999999</v>
      </c>
      <c r="Y65">
        <v>0</v>
      </c>
      <c r="Z65">
        <v>6.3375250000000003</v>
      </c>
      <c r="AA65">
        <v>27.171461999999998</v>
      </c>
      <c r="AB65">
        <v>38.206285999999999</v>
      </c>
      <c r="AC65">
        <v>18.716943000000001</v>
      </c>
      <c r="AD65">
        <v>26.442325</v>
      </c>
      <c r="AE65">
        <v>44.043466000000002</v>
      </c>
      <c r="AF65">
        <v>8.5811580000000003</v>
      </c>
      <c r="AG65">
        <v>15.284789</v>
      </c>
      <c r="AH65">
        <v>100.73239</v>
      </c>
      <c r="AI65">
        <v>0</v>
      </c>
      <c r="AJ65">
        <v>0</v>
      </c>
      <c r="AK65">
        <v>49.698481999999998</v>
      </c>
      <c r="AL65">
        <v>56.182699999999997</v>
      </c>
      <c r="AM65">
        <v>10.208966999999999</v>
      </c>
      <c r="AN65">
        <v>0.647455</v>
      </c>
      <c r="AO65">
        <v>5.9133979999999999</v>
      </c>
      <c r="AP65">
        <v>4.2116720000000001</v>
      </c>
      <c r="AQ65">
        <v>17.301563999999999</v>
      </c>
      <c r="AR65">
        <v>48.574344000000004</v>
      </c>
      <c r="AS65">
        <v>30.844768999999999</v>
      </c>
      <c r="AT65">
        <v>11.155312</v>
      </c>
      <c r="AU65">
        <v>0</v>
      </c>
      <c r="AV65">
        <v>0</v>
      </c>
      <c r="AW65">
        <v>0</v>
      </c>
      <c r="AX65">
        <v>5.1096279999999998</v>
      </c>
      <c r="AY65">
        <v>0</v>
      </c>
      <c r="AZ65">
        <v>0</v>
      </c>
      <c r="BA65">
        <f t="shared" si="0"/>
        <v>2835.6560129999998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663.78951099999995</v>
      </c>
      <c r="L66">
        <v>631.59604999999999</v>
      </c>
      <c r="M66">
        <v>43.515000000000001</v>
      </c>
      <c r="N66">
        <v>114.22687500000001</v>
      </c>
      <c r="O66">
        <v>119.584659</v>
      </c>
      <c r="P66">
        <v>78.689625000000007</v>
      </c>
      <c r="Q66">
        <v>10.21152</v>
      </c>
      <c r="R66">
        <v>28.130030000000001</v>
      </c>
      <c r="S66">
        <v>25.519227000000001</v>
      </c>
      <c r="T66">
        <v>0</v>
      </c>
      <c r="U66">
        <v>404.95058999999998</v>
      </c>
      <c r="V66">
        <v>13.77975</v>
      </c>
      <c r="W66">
        <v>33.650933000000002</v>
      </c>
      <c r="X66">
        <v>142.64760799999999</v>
      </c>
      <c r="Y66">
        <v>0</v>
      </c>
      <c r="Z66">
        <v>6.3375250000000003</v>
      </c>
      <c r="AA66">
        <v>27.171461999999998</v>
      </c>
      <c r="AB66">
        <v>38.206285999999999</v>
      </c>
      <c r="AC66">
        <v>18.716943000000001</v>
      </c>
      <c r="AD66">
        <v>26.442325</v>
      </c>
      <c r="AE66">
        <v>44.043466000000002</v>
      </c>
      <c r="AF66">
        <v>8.5811580000000003</v>
      </c>
      <c r="AG66">
        <v>15.284789</v>
      </c>
      <c r="AH66">
        <v>100.73239</v>
      </c>
      <c r="AI66">
        <v>0</v>
      </c>
      <c r="AJ66">
        <v>0</v>
      </c>
      <c r="AK66">
        <v>49.698481999999998</v>
      </c>
      <c r="AL66">
        <v>56.182699999999997</v>
      </c>
      <c r="AM66">
        <v>10.208966999999999</v>
      </c>
      <c r="AN66">
        <v>0.647455</v>
      </c>
      <c r="AO66">
        <v>5.9133979999999999</v>
      </c>
      <c r="AP66">
        <v>4.2116720000000001</v>
      </c>
      <c r="AQ66">
        <v>17.301563999999999</v>
      </c>
      <c r="AR66">
        <v>48.574344000000004</v>
      </c>
      <c r="AS66">
        <v>30.844768999999999</v>
      </c>
      <c r="AT66">
        <v>11.155312</v>
      </c>
      <c r="AU66">
        <v>0</v>
      </c>
      <c r="AV66">
        <v>0</v>
      </c>
      <c r="AW66">
        <v>0</v>
      </c>
      <c r="AX66">
        <v>5.1096279999999998</v>
      </c>
      <c r="AY66">
        <v>0</v>
      </c>
      <c r="AZ66">
        <v>0</v>
      </c>
      <c r="BA66">
        <f t="shared" si="0"/>
        <v>2835.6560129999998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663.78951099999995</v>
      </c>
      <c r="L67">
        <v>631.59604999999999</v>
      </c>
      <c r="M67">
        <v>43.515000000000001</v>
      </c>
      <c r="N67">
        <v>114.22687500000001</v>
      </c>
      <c r="O67">
        <v>119.584659</v>
      </c>
      <c r="P67">
        <v>78.689625000000007</v>
      </c>
      <c r="Q67">
        <v>10.21152</v>
      </c>
      <c r="R67">
        <v>28.130030000000001</v>
      </c>
      <c r="S67">
        <v>25.519227000000001</v>
      </c>
      <c r="T67">
        <v>0</v>
      </c>
      <c r="U67">
        <v>404.95058999999998</v>
      </c>
      <c r="V67">
        <v>13.77975</v>
      </c>
      <c r="W67">
        <v>33.650933000000002</v>
      </c>
      <c r="X67">
        <v>142.64760799999999</v>
      </c>
      <c r="Y67">
        <v>0</v>
      </c>
      <c r="Z67">
        <v>6.3375250000000003</v>
      </c>
      <c r="AA67">
        <v>13.585730999999999</v>
      </c>
      <c r="AB67">
        <v>38.206285999999999</v>
      </c>
      <c r="AC67">
        <v>18.716943000000001</v>
      </c>
      <c r="AD67">
        <v>26.442325</v>
      </c>
      <c r="AE67">
        <v>44.043466000000002</v>
      </c>
      <c r="AF67">
        <v>8.5811580000000003</v>
      </c>
      <c r="AG67">
        <v>15.284789</v>
      </c>
      <c r="AH67">
        <v>113.09500199999999</v>
      </c>
      <c r="AI67">
        <v>0</v>
      </c>
      <c r="AJ67">
        <v>0</v>
      </c>
      <c r="AK67">
        <v>49.698481999999998</v>
      </c>
      <c r="AL67">
        <v>56.182699999999997</v>
      </c>
      <c r="AM67">
        <v>10.208966999999999</v>
      </c>
      <c r="AN67">
        <v>0.647455</v>
      </c>
      <c r="AO67">
        <v>5.9133979999999999</v>
      </c>
      <c r="AP67">
        <v>4.2116720000000001</v>
      </c>
      <c r="AQ67">
        <v>17.301563999999999</v>
      </c>
      <c r="AR67">
        <v>48.574344000000004</v>
      </c>
      <c r="AS67">
        <v>30.844768999999999</v>
      </c>
      <c r="AT67">
        <v>11.155312</v>
      </c>
      <c r="AU67">
        <v>0</v>
      </c>
      <c r="AV67">
        <v>0</v>
      </c>
      <c r="AW67">
        <v>0</v>
      </c>
      <c r="AX67">
        <v>5.1096279999999998</v>
      </c>
      <c r="AY67">
        <v>0</v>
      </c>
      <c r="AZ67">
        <v>0</v>
      </c>
      <c r="BA67">
        <f t="shared" si="0"/>
        <v>2834.432894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663.78951099999995</v>
      </c>
      <c r="L68">
        <v>631.59604999999999</v>
      </c>
      <c r="M68">
        <v>43.515000000000001</v>
      </c>
      <c r="N68">
        <v>114.22687500000001</v>
      </c>
      <c r="O68">
        <v>119.584659</v>
      </c>
      <c r="P68">
        <v>78.689625000000007</v>
      </c>
      <c r="Q68">
        <v>10.21152</v>
      </c>
      <c r="R68">
        <v>28.130030000000001</v>
      </c>
      <c r="S68">
        <v>25.519227000000001</v>
      </c>
      <c r="T68">
        <v>0</v>
      </c>
      <c r="U68">
        <v>404.95058999999998</v>
      </c>
      <c r="V68">
        <v>13.77975</v>
      </c>
      <c r="W68">
        <v>33.650933000000002</v>
      </c>
      <c r="X68">
        <v>142.64760799999999</v>
      </c>
      <c r="Y68">
        <v>0</v>
      </c>
      <c r="Z68">
        <v>6.3375250000000003</v>
      </c>
      <c r="AA68">
        <v>13.585730999999999</v>
      </c>
      <c r="AB68">
        <v>38.206285999999999</v>
      </c>
      <c r="AC68">
        <v>18.716943000000001</v>
      </c>
      <c r="AD68">
        <v>26.442325</v>
      </c>
      <c r="AE68">
        <v>44.043466000000002</v>
      </c>
      <c r="AF68">
        <v>8.5811580000000003</v>
      </c>
      <c r="AG68">
        <v>15.284789</v>
      </c>
      <c r="AH68">
        <v>113.09500199999999</v>
      </c>
      <c r="AI68">
        <v>0</v>
      </c>
      <c r="AJ68">
        <v>0</v>
      </c>
      <c r="AK68">
        <v>49.698481999999998</v>
      </c>
      <c r="AL68">
        <v>56.182699999999997</v>
      </c>
      <c r="AM68">
        <v>10.208966999999999</v>
      </c>
      <c r="AN68">
        <v>0.647455</v>
      </c>
      <c r="AO68">
        <v>5.9133979999999999</v>
      </c>
      <c r="AP68">
        <v>4.2116720000000001</v>
      </c>
      <c r="AQ68">
        <v>17.301563999999999</v>
      </c>
      <c r="AR68">
        <v>48.574344000000004</v>
      </c>
      <c r="AS68">
        <v>30.844768999999999</v>
      </c>
      <c r="AT68">
        <v>11.155312</v>
      </c>
      <c r="AU68">
        <v>0</v>
      </c>
      <c r="AV68">
        <v>0</v>
      </c>
      <c r="AW68">
        <v>0</v>
      </c>
      <c r="AX68">
        <v>5.1096279999999998</v>
      </c>
      <c r="AY68">
        <v>0</v>
      </c>
      <c r="AZ68">
        <v>0</v>
      </c>
      <c r="BA68">
        <f t="shared" ref="BA68:BA99" si="1">SUM(B68:AZ68)</f>
        <v>2834.432894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663.78951099999995</v>
      </c>
      <c r="L69">
        <v>631.59604999999999</v>
      </c>
      <c r="M69">
        <v>43.515000000000001</v>
      </c>
      <c r="N69">
        <v>114.22687500000001</v>
      </c>
      <c r="O69">
        <v>119.584659</v>
      </c>
      <c r="P69">
        <v>78.689625000000007</v>
      </c>
      <c r="Q69">
        <v>10.21152</v>
      </c>
      <c r="R69">
        <v>28.130030000000001</v>
      </c>
      <c r="S69">
        <v>25.519227000000001</v>
      </c>
      <c r="T69">
        <v>0</v>
      </c>
      <c r="U69">
        <v>404.95058999999998</v>
      </c>
      <c r="V69">
        <v>13.77975</v>
      </c>
      <c r="W69">
        <v>33.650933000000002</v>
      </c>
      <c r="X69">
        <v>142.64760799999999</v>
      </c>
      <c r="Y69">
        <v>0</v>
      </c>
      <c r="Z69">
        <v>6.3375250000000003</v>
      </c>
      <c r="AA69">
        <v>13.585730999999999</v>
      </c>
      <c r="AB69">
        <v>38.206285999999999</v>
      </c>
      <c r="AC69">
        <v>18.716943000000001</v>
      </c>
      <c r="AD69">
        <v>26.442325</v>
      </c>
      <c r="AE69">
        <v>44.043466000000002</v>
      </c>
      <c r="AF69">
        <v>8.5811580000000003</v>
      </c>
      <c r="AG69">
        <v>15.284789</v>
      </c>
      <c r="AH69">
        <v>122.618791</v>
      </c>
      <c r="AI69">
        <v>0</v>
      </c>
      <c r="AJ69">
        <v>0</v>
      </c>
      <c r="AK69">
        <v>49.698481999999998</v>
      </c>
      <c r="AL69">
        <v>56.182699999999997</v>
      </c>
      <c r="AM69">
        <v>10.208966999999999</v>
      </c>
      <c r="AN69">
        <v>0.647455</v>
      </c>
      <c r="AO69">
        <v>7.2211689999999997</v>
      </c>
      <c r="AP69">
        <v>4.2116720000000001</v>
      </c>
      <c r="AQ69">
        <v>17.301563999999999</v>
      </c>
      <c r="AR69">
        <v>48.574344000000004</v>
      </c>
      <c r="AS69">
        <v>30.844768999999999</v>
      </c>
      <c r="AT69">
        <v>11.155312</v>
      </c>
      <c r="AU69">
        <v>0</v>
      </c>
      <c r="AV69">
        <v>0</v>
      </c>
      <c r="AW69">
        <v>0</v>
      </c>
      <c r="AX69">
        <v>5.1096279999999998</v>
      </c>
      <c r="AY69">
        <v>0</v>
      </c>
      <c r="AZ69">
        <v>0</v>
      </c>
      <c r="BA69">
        <f t="shared" si="1"/>
        <v>2845.2644539999997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663.78951099999995</v>
      </c>
      <c r="L70">
        <v>631.59604999999999</v>
      </c>
      <c r="M70">
        <v>43.515000000000001</v>
      </c>
      <c r="N70">
        <v>114.22687500000001</v>
      </c>
      <c r="O70">
        <v>119.584659</v>
      </c>
      <c r="P70">
        <v>78.689625000000007</v>
      </c>
      <c r="Q70">
        <v>10.21152</v>
      </c>
      <c r="R70">
        <v>28.130030000000001</v>
      </c>
      <c r="S70">
        <v>25.519227000000001</v>
      </c>
      <c r="T70">
        <v>0</v>
      </c>
      <c r="U70">
        <v>404.95058999999998</v>
      </c>
      <c r="V70">
        <v>13.77975</v>
      </c>
      <c r="W70">
        <v>33.650933000000002</v>
      </c>
      <c r="X70">
        <v>142.64760799999999</v>
      </c>
      <c r="Y70">
        <v>0</v>
      </c>
      <c r="Z70">
        <v>6.3375250000000003</v>
      </c>
      <c r="AA70">
        <v>13.585730999999999</v>
      </c>
      <c r="AB70">
        <v>38.206285999999999</v>
      </c>
      <c r="AC70">
        <v>9.3584709999999998</v>
      </c>
      <c r="AD70">
        <v>26.442325</v>
      </c>
      <c r="AE70">
        <v>44.043466000000002</v>
      </c>
      <c r="AF70">
        <v>8.5811580000000003</v>
      </c>
      <c r="AG70">
        <v>15.284789</v>
      </c>
      <c r="AH70">
        <v>135.71400199999999</v>
      </c>
      <c r="AI70">
        <v>0</v>
      </c>
      <c r="AJ70">
        <v>0</v>
      </c>
      <c r="AK70">
        <v>49.698481999999998</v>
      </c>
      <c r="AL70">
        <v>56.182699999999997</v>
      </c>
      <c r="AM70">
        <v>10.208966999999999</v>
      </c>
      <c r="AN70">
        <v>0.647455</v>
      </c>
      <c r="AO70">
        <v>7.2211689999999997</v>
      </c>
      <c r="AP70">
        <v>4.2116720000000001</v>
      </c>
      <c r="AQ70">
        <v>17.301563999999999</v>
      </c>
      <c r="AR70">
        <v>48.574344000000004</v>
      </c>
      <c r="AS70">
        <v>30.844768999999999</v>
      </c>
      <c r="AT70">
        <v>11.155312</v>
      </c>
      <c r="AU70">
        <v>0</v>
      </c>
      <c r="AV70">
        <v>0</v>
      </c>
      <c r="AW70">
        <v>0</v>
      </c>
      <c r="AX70">
        <v>5.1096279999999998</v>
      </c>
      <c r="AY70">
        <v>0</v>
      </c>
      <c r="AZ70">
        <v>0</v>
      </c>
      <c r="BA70">
        <f t="shared" si="1"/>
        <v>2849.0011930000001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663.78951099999995</v>
      </c>
      <c r="L71">
        <v>631.59604999999999</v>
      </c>
      <c r="M71">
        <v>58.02</v>
      </c>
      <c r="N71">
        <v>114.22687500000001</v>
      </c>
      <c r="O71">
        <v>119.584659</v>
      </c>
      <c r="P71">
        <v>78.689625000000007</v>
      </c>
      <c r="Q71">
        <v>10.21152</v>
      </c>
      <c r="R71">
        <v>28.130030000000001</v>
      </c>
      <c r="S71">
        <v>25.519227000000001</v>
      </c>
      <c r="T71">
        <v>0</v>
      </c>
      <c r="U71">
        <v>404.95058999999998</v>
      </c>
      <c r="V71">
        <v>13.77975</v>
      </c>
      <c r="W71">
        <v>33.650933000000002</v>
      </c>
      <c r="X71">
        <v>142.64760799999999</v>
      </c>
      <c r="Y71">
        <v>0</v>
      </c>
      <c r="Z71">
        <v>6.3375250000000003</v>
      </c>
      <c r="AA71">
        <v>13.585730999999999</v>
      </c>
      <c r="AB71">
        <v>12.632308</v>
      </c>
      <c r="AC71">
        <v>9.3584709999999998</v>
      </c>
      <c r="AD71">
        <v>26.442325</v>
      </c>
      <c r="AE71">
        <v>44.043466000000002</v>
      </c>
      <c r="AF71">
        <v>17.162316000000001</v>
      </c>
      <c r="AG71">
        <v>15.284789</v>
      </c>
      <c r="AH71">
        <v>135.71400199999999</v>
      </c>
      <c r="AI71">
        <v>2.4619819999999999</v>
      </c>
      <c r="AJ71">
        <v>0</v>
      </c>
      <c r="AK71">
        <v>49.698481999999998</v>
      </c>
      <c r="AL71">
        <v>56.182699999999997</v>
      </c>
      <c r="AM71">
        <v>10.208966999999999</v>
      </c>
      <c r="AN71">
        <v>0.647455</v>
      </c>
      <c r="AO71">
        <v>7.0790199999999999</v>
      </c>
      <c r="AP71">
        <v>4.2116720000000001</v>
      </c>
      <c r="AQ71">
        <v>17.301563999999999</v>
      </c>
      <c r="AR71">
        <v>48.574344000000004</v>
      </c>
      <c r="AS71">
        <v>30.844768999999999</v>
      </c>
      <c r="AT71">
        <v>11.155312</v>
      </c>
      <c r="AU71">
        <v>0</v>
      </c>
      <c r="AV71">
        <v>0</v>
      </c>
      <c r="AW71">
        <v>0</v>
      </c>
      <c r="AX71">
        <v>5.1096279999999998</v>
      </c>
      <c r="AY71">
        <v>0</v>
      </c>
      <c r="AZ71">
        <v>0</v>
      </c>
      <c r="BA71">
        <f t="shared" si="1"/>
        <v>2848.8332059999993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663.78951099999995</v>
      </c>
      <c r="L72">
        <v>631.59604999999999</v>
      </c>
      <c r="M72">
        <v>62.854999999999997</v>
      </c>
      <c r="N72">
        <v>114.22687500000001</v>
      </c>
      <c r="O72">
        <v>119.584659</v>
      </c>
      <c r="P72">
        <v>78.689625000000007</v>
      </c>
      <c r="Q72">
        <v>10.21152</v>
      </c>
      <c r="R72">
        <v>28.130030000000001</v>
      </c>
      <c r="S72">
        <v>25.519227000000001</v>
      </c>
      <c r="T72">
        <v>0</v>
      </c>
      <c r="U72">
        <v>404.95058999999998</v>
      </c>
      <c r="V72">
        <v>13.77975</v>
      </c>
      <c r="W72">
        <v>33.650933000000002</v>
      </c>
      <c r="X72">
        <v>142.64760799999999</v>
      </c>
      <c r="Y72">
        <v>0</v>
      </c>
      <c r="Z72">
        <v>6.3375250000000003</v>
      </c>
      <c r="AA72">
        <v>13.585730999999999</v>
      </c>
      <c r="AB72">
        <v>12.632308</v>
      </c>
      <c r="AC72">
        <v>9.3584709999999998</v>
      </c>
      <c r="AD72">
        <v>26.442325</v>
      </c>
      <c r="AE72">
        <v>44.043466000000002</v>
      </c>
      <c r="AF72">
        <v>17.162316000000001</v>
      </c>
      <c r="AG72">
        <v>15.284789</v>
      </c>
      <c r="AH72">
        <v>135.71400199999999</v>
      </c>
      <c r="AI72">
        <v>2.4619819999999999</v>
      </c>
      <c r="AJ72">
        <v>0</v>
      </c>
      <c r="AK72">
        <v>49.698481999999998</v>
      </c>
      <c r="AL72">
        <v>56.182699999999997</v>
      </c>
      <c r="AM72">
        <v>10.208966999999999</v>
      </c>
      <c r="AN72">
        <v>0.647455</v>
      </c>
      <c r="AO72">
        <v>7.0790199999999999</v>
      </c>
      <c r="AP72">
        <v>4.2116720000000001</v>
      </c>
      <c r="AQ72">
        <v>17.301563999999999</v>
      </c>
      <c r="AR72">
        <v>48.574344000000004</v>
      </c>
      <c r="AS72">
        <v>30.844768999999999</v>
      </c>
      <c r="AT72">
        <v>11.155312</v>
      </c>
      <c r="AU72">
        <v>0</v>
      </c>
      <c r="AV72">
        <v>0</v>
      </c>
      <c r="AW72">
        <v>0</v>
      </c>
      <c r="AX72">
        <v>5.1096279999999998</v>
      </c>
      <c r="AY72">
        <v>0</v>
      </c>
      <c r="AZ72">
        <v>0</v>
      </c>
      <c r="BA72">
        <f t="shared" si="1"/>
        <v>2853.6682059999994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663.78951099999995</v>
      </c>
      <c r="L73">
        <v>631.59604999999999</v>
      </c>
      <c r="M73">
        <v>67.69</v>
      </c>
      <c r="N73">
        <v>114.22687500000001</v>
      </c>
      <c r="O73">
        <v>119.584659</v>
      </c>
      <c r="P73">
        <v>78.689625000000007</v>
      </c>
      <c r="Q73">
        <v>10.21152</v>
      </c>
      <c r="R73">
        <v>28.130030000000001</v>
      </c>
      <c r="S73">
        <v>25.519227000000001</v>
      </c>
      <c r="T73">
        <v>0</v>
      </c>
      <c r="U73">
        <v>404.95058999999998</v>
      </c>
      <c r="V73">
        <v>13.77975</v>
      </c>
      <c r="W73">
        <v>33.650933000000002</v>
      </c>
      <c r="X73">
        <v>142.64760799999999</v>
      </c>
      <c r="Y73">
        <v>0</v>
      </c>
      <c r="Z73">
        <v>6.3375250000000003</v>
      </c>
      <c r="AA73">
        <v>13.585730999999999</v>
      </c>
      <c r="AB73">
        <v>12.632308</v>
      </c>
      <c r="AC73">
        <v>9.3584709999999998</v>
      </c>
      <c r="AD73">
        <v>26.442325</v>
      </c>
      <c r="AE73">
        <v>47.765447999999999</v>
      </c>
      <c r="AF73">
        <v>17.162316000000001</v>
      </c>
      <c r="AG73">
        <v>15.284789</v>
      </c>
      <c r="AH73">
        <v>135.71400199999999</v>
      </c>
      <c r="AI73">
        <v>2.4619819999999999</v>
      </c>
      <c r="AJ73">
        <v>0</v>
      </c>
      <c r="AK73">
        <v>49.698481999999998</v>
      </c>
      <c r="AL73">
        <v>56.182699999999997</v>
      </c>
      <c r="AM73">
        <v>10.208966999999999</v>
      </c>
      <c r="AN73">
        <v>0.647455</v>
      </c>
      <c r="AO73">
        <v>7.0790199999999999</v>
      </c>
      <c r="AP73">
        <v>4.2116720000000001</v>
      </c>
      <c r="AQ73">
        <v>17.301563999999999</v>
      </c>
      <c r="AR73">
        <v>48.574344000000004</v>
      </c>
      <c r="AS73">
        <v>30.844768999999999</v>
      </c>
      <c r="AT73">
        <v>11.155312</v>
      </c>
      <c r="AU73">
        <v>0</v>
      </c>
      <c r="AV73">
        <v>0</v>
      </c>
      <c r="AW73">
        <v>0</v>
      </c>
      <c r="AX73">
        <v>5.1096279999999998</v>
      </c>
      <c r="AY73">
        <v>0</v>
      </c>
      <c r="AZ73">
        <v>0</v>
      </c>
      <c r="BA73">
        <f t="shared" si="1"/>
        <v>2862.2251879999994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663.78951099999995</v>
      </c>
      <c r="L74">
        <v>631.59604999999999</v>
      </c>
      <c r="M74">
        <v>72.525000000000006</v>
      </c>
      <c r="N74">
        <v>114.22687500000001</v>
      </c>
      <c r="O74">
        <v>119.584659</v>
      </c>
      <c r="P74">
        <v>78.689625000000007</v>
      </c>
      <c r="Q74">
        <v>10.21152</v>
      </c>
      <c r="R74">
        <v>28.130030000000001</v>
      </c>
      <c r="S74">
        <v>25.519227000000001</v>
      </c>
      <c r="T74">
        <v>0</v>
      </c>
      <c r="U74">
        <v>404.95058999999998</v>
      </c>
      <c r="V74">
        <v>13.77975</v>
      </c>
      <c r="W74">
        <v>33.650933000000002</v>
      </c>
      <c r="X74">
        <v>142.64760799999999</v>
      </c>
      <c r="Y74">
        <v>0</v>
      </c>
      <c r="Z74">
        <v>6.3375250000000003</v>
      </c>
      <c r="AA74">
        <v>13.585730999999999</v>
      </c>
      <c r="AB74">
        <v>12.632308</v>
      </c>
      <c r="AC74">
        <v>9.3584709999999998</v>
      </c>
      <c r="AD74">
        <v>26.442325</v>
      </c>
      <c r="AE74">
        <v>47.765447999999999</v>
      </c>
      <c r="AF74">
        <v>17.162316000000001</v>
      </c>
      <c r="AG74">
        <v>15.284789</v>
      </c>
      <c r="AH74">
        <v>135.71400199999999</v>
      </c>
      <c r="AI74">
        <v>2.4619819999999999</v>
      </c>
      <c r="AJ74">
        <v>0</v>
      </c>
      <c r="AK74">
        <v>49.698481999999998</v>
      </c>
      <c r="AL74">
        <v>56.182699999999997</v>
      </c>
      <c r="AM74">
        <v>10.208966999999999</v>
      </c>
      <c r="AN74">
        <v>0.647455</v>
      </c>
      <c r="AO74">
        <v>7.0790199999999999</v>
      </c>
      <c r="AP74">
        <v>4.2116720000000001</v>
      </c>
      <c r="AQ74">
        <v>17.301563999999999</v>
      </c>
      <c r="AR74">
        <v>48.574344000000004</v>
      </c>
      <c r="AS74">
        <v>30.844768999999999</v>
      </c>
      <c r="AT74">
        <v>11.155312</v>
      </c>
      <c r="AU74">
        <v>0</v>
      </c>
      <c r="AV74">
        <v>0</v>
      </c>
      <c r="AW74">
        <v>0</v>
      </c>
      <c r="AX74">
        <v>5.1096279999999998</v>
      </c>
      <c r="AY74">
        <v>0</v>
      </c>
      <c r="AZ74">
        <v>0</v>
      </c>
      <c r="BA74">
        <f t="shared" si="1"/>
        <v>2867.0601879999995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663.78951099999995</v>
      </c>
      <c r="L75">
        <v>631.59604999999999</v>
      </c>
      <c r="M75">
        <v>72.525000000000006</v>
      </c>
      <c r="N75">
        <v>114.22687500000001</v>
      </c>
      <c r="O75">
        <v>119.584659</v>
      </c>
      <c r="P75">
        <v>78.689625000000007</v>
      </c>
      <c r="Q75">
        <v>10.21152</v>
      </c>
      <c r="R75">
        <v>28.130030000000001</v>
      </c>
      <c r="S75">
        <v>25.519227000000001</v>
      </c>
      <c r="T75">
        <v>0</v>
      </c>
      <c r="U75">
        <v>404.95058999999998</v>
      </c>
      <c r="V75">
        <v>13.77975</v>
      </c>
      <c r="W75">
        <v>33.650933000000002</v>
      </c>
      <c r="X75">
        <v>142.64760799999999</v>
      </c>
      <c r="Y75">
        <v>0</v>
      </c>
      <c r="Z75">
        <v>1.0637000000000001</v>
      </c>
      <c r="AA75">
        <v>13.585730999999999</v>
      </c>
      <c r="AB75">
        <v>12.632308</v>
      </c>
      <c r="AC75">
        <v>9.3584709999999998</v>
      </c>
      <c r="AD75">
        <v>26.442325</v>
      </c>
      <c r="AE75">
        <v>47.805149999999998</v>
      </c>
      <c r="AF75">
        <v>25.743473999999999</v>
      </c>
      <c r="AG75">
        <v>15.284789</v>
      </c>
      <c r="AH75">
        <v>128.20486</v>
      </c>
      <c r="AI75">
        <v>2.4619819999999999</v>
      </c>
      <c r="AJ75">
        <v>0</v>
      </c>
      <c r="AK75">
        <v>49.698481999999998</v>
      </c>
      <c r="AL75">
        <v>56.182699999999997</v>
      </c>
      <c r="AM75">
        <v>10.208966999999999</v>
      </c>
      <c r="AN75">
        <v>0.647455</v>
      </c>
      <c r="AO75">
        <v>7.0790199999999999</v>
      </c>
      <c r="AP75">
        <v>3.5923080000000001</v>
      </c>
      <c r="AQ75">
        <v>17.301563999999999</v>
      </c>
      <c r="AR75">
        <v>48.574344000000004</v>
      </c>
      <c r="AS75">
        <v>30.844768999999999</v>
      </c>
      <c r="AT75">
        <v>11.155312</v>
      </c>
      <c r="AU75">
        <v>0</v>
      </c>
      <c r="AV75">
        <v>0</v>
      </c>
      <c r="AW75">
        <v>0</v>
      </c>
      <c r="AX75">
        <v>5.1096279999999998</v>
      </c>
      <c r="AY75">
        <v>0</v>
      </c>
      <c r="AZ75">
        <v>0</v>
      </c>
      <c r="BA75">
        <f t="shared" si="1"/>
        <v>2862.2787169999992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663.78951099999995</v>
      </c>
      <c r="L76">
        <v>631.59604999999999</v>
      </c>
      <c r="M76">
        <v>72.525000000000006</v>
      </c>
      <c r="N76">
        <v>114.22687500000001</v>
      </c>
      <c r="O76">
        <v>119.584659</v>
      </c>
      <c r="P76">
        <v>78.689625000000007</v>
      </c>
      <c r="Q76">
        <v>10.21152</v>
      </c>
      <c r="R76">
        <v>28.130030000000001</v>
      </c>
      <c r="S76">
        <v>25.519227000000001</v>
      </c>
      <c r="T76">
        <v>0</v>
      </c>
      <c r="U76">
        <v>404.95058999999998</v>
      </c>
      <c r="V76">
        <v>13.77975</v>
      </c>
      <c r="W76">
        <v>33.650933000000002</v>
      </c>
      <c r="X76">
        <v>142.64760799999999</v>
      </c>
      <c r="Y76">
        <v>0</v>
      </c>
      <c r="Z76">
        <v>1.0637000000000001</v>
      </c>
      <c r="AA76">
        <v>27.171461999999998</v>
      </c>
      <c r="AB76">
        <v>12.632308</v>
      </c>
      <c r="AC76">
        <v>9.8510220000000004</v>
      </c>
      <c r="AD76">
        <v>26.442325</v>
      </c>
      <c r="AE76">
        <v>47.805149999999998</v>
      </c>
      <c r="AF76">
        <v>25.743473999999999</v>
      </c>
      <c r="AG76">
        <v>15.284789</v>
      </c>
      <c r="AH76">
        <v>135.71400199999999</v>
      </c>
      <c r="AI76">
        <v>2.4619819999999999</v>
      </c>
      <c r="AJ76">
        <v>0</v>
      </c>
      <c r="AK76">
        <v>49.698481999999998</v>
      </c>
      <c r="AL76">
        <v>56.182699999999997</v>
      </c>
      <c r="AM76">
        <v>10.208966999999999</v>
      </c>
      <c r="AN76">
        <v>0.647455</v>
      </c>
      <c r="AO76">
        <v>7.0790199999999999</v>
      </c>
      <c r="AP76">
        <v>3.5923080000000001</v>
      </c>
      <c r="AQ76">
        <v>17.301563999999999</v>
      </c>
      <c r="AR76">
        <v>48.574344000000004</v>
      </c>
      <c r="AS76">
        <v>30.844768999999999</v>
      </c>
      <c r="AT76">
        <v>13.306694</v>
      </c>
      <c r="AU76">
        <v>0</v>
      </c>
      <c r="AV76">
        <v>0</v>
      </c>
      <c r="AW76">
        <v>0</v>
      </c>
      <c r="AX76">
        <v>5.1096279999999998</v>
      </c>
      <c r="AY76">
        <v>0</v>
      </c>
      <c r="AZ76">
        <v>0</v>
      </c>
      <c r="BA76">
        <f t="shared" si="1"/>
        <v>2886.0175229999991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663.78951099999995</v>
      </c>
      <c r="L77">
        <v>631.59604999999999</v>
      </c>
      <c r="M77">
        <v>77.36</v>
      </c>
      <c r="N77">
        <v>114.22687500000001</v>
      </c>
      <c r="O77">
        <v>119.584659</v>
      </c>
      <c r="P77">
        <v>78.689625000000007</v>
      </c>
      <c r="Q77">
        <v>10.21152</v>
      </c>
      <c r="R77">
        <v>28.130030000000001</v>
      </c>
      <c r="S77">
        <v>25.519227000000001</v>
      </c>
      <c r="T77">
        <v>0</v>
      </c>
      <c r="U77">
        <v>404.95058999999998</v>
      </c>
      <c r="V77">
        <v>13.77975</v>
      </c>
      <c r="W77">
        <v>33.650933000000002</v>
      </c>
      <c r="X77">
        <v>142.64760799999999</v>
      </c>
      <c r="Y77">
        <v>0</v>
      </c>
      <c r="Z77">
        <v>6.3375250000000003</v>
      </c>
      <c r="AA77">
        <v>27.171461999999998</v>
      </c>
      <c r="AB77">
        <v>25.393516999999999</v>
      </c>
      <c r="AC77">
        <v>18.716943000000001</v>
      </c>
      <c r="AD77">
        <v>26.442325</v>
      </c>
      <c r="AE77">
        <v>47.805149999999998</v>
      </c>
      <c r="AF77">
        <v>25.743473999999999</v>
      </c>
      <c r="AG77">
        <v>15.284789</v>
      </c>
      <c r="AH77">
        <v>135.71400199999999</v>
      </c>
      <c r="AI77">
        <v>2.4619819999999999</v>
      </c>
      <c r="AJ77">
        <v>0</v>
      </c>
      <c r="AK77">
        <v>49.698481999999998</v>
      </c>
      <c r="AL77">
        <v>56.182699999999997</v>
      </c>
      <c r="AM77">
        <v>10.208966999999999</v>
      </c>
      <c r="AN77">
        <v>0.647455</v>
      </c>
      <c r="AO77">
        <v>7.3348880000000003</v>
      </c>
      <c r="AP77">
        <v>3.5923080000000001</v>
      </c>
      <c r="AQ77">
        <v>17.301563999999999</v>
      </c>
      <c r="AR77">
        <v>48.574344000000004</v>
      </c>
      <c r="AS77">
        <v>30.844768999999999</v>
      </c>
      <c r="AT77">
        <v>14.501906</v>
      </c>
      <c r="AU77">
        <v>0</v>
      </c>
      <c r="AV77">
        <v>0</v>
      </c>
      <c r="AW77">
        <v>0</v>
      </c>
      <c r="AX77">
        <v>5.1096279999999998</v>
      </c>
      <c r="AY77">
        <v>0</v>
      </c>
      <c r="AZ77">
        <v>0</v>
      </c>
      <c r="BA77">
        <f t="shared" si="1"/>
        <v>2919.2045579999985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663.78951099999995</v>
      </c>
      <c r="L78">
        <v>631.59604999999999</v>
      </c>
      <c r="M78">
        <v>82.194999999999993</v>
      </c>
      <c r="N78">
        <v>114.22687500000001</v>
      </c>
      <c r="O78">
        <v>119.584659</v>
      </c>
      <c r="P78">
        <v>78.689625000000007</v>
      </c>
      <c r="Q78">
        <v>10.21152</v>
      </c>
      <c r="R78">
        <v>28.130030000000001</v>
      </c>
      <c r="S78">
        <v>25.519227000000001</v>
      </c>
      <c r="T78">
        <v>0</v>
      </c>
      <c r="U78">
        <v>404.95058999999998</v>
      </c>
      <c r="V78">
        <v>13.77975</v>
      </c>
      <c r="W78">
        <v>33.650933000000002</v>
      </c>
      <c r="X78">
        <v>142.64760799999999</v>
      </c>
      <c r="Y78">
        <v>0</v>
      </c>
      <c r="Z78">
        <v>6.3375250000000003</v>
      </c>
      <c r="AA78">
        <v>40.757193000000001</v>
      </c>
      <c r="AB78">
        <v>25.393516999999999</v>
      </c>
      <c r="AC78">
        <v>18.716943000000001</v>
      </c>
      <c r="AD78">
        <v>26.442325</v>
      </c>
      <c r="AE78">
        <v>47.805149999999998</v>
      </c>
      <c r="AF78">
        <v>25.743473999999999</v>
      </c>
      <c r="AG78">
        <v>15.284789</v>
      </c>
      <c r="AH78">
        <v>135.71400199999999</v>
      </c>
      <c r="AI78">
        <v>2.4619819999999999</v>
      </c>
      <c r="AJ78">
        <v>0</v>
      </c>
      <c r="AK78">
        <v>49.698481999999998</v>
      </c>
      <c r="AL78">
        <v>56.182699999999997</v>
      </c>
      <c r="AM78">
        <v>10.208966999999999</v>
      </c>
      <c r="AN78">
        <v>0.647455</v>
      </c>
      <c r="AO78">
        <v>7.3348880000000003</v>
      </c>
      <c r="AP78">
        <v>3.5923080000000001</v>
      </c>
      <c r="AQ78">
        <v>17.301563999999999</v>
      </c>
      <c r="AR78">
        <v>48.574344000000004</v>
      </c>
      <c r="AS78">
        <v>30.844768999999999</v>
      </c>
      <c r="AT78">
        <v>14.501906</v>
      </c>
      <c r="AU78">
        <v>0</v>
      </c>
      <c r="AV78">
        <v>0</v>
      </c>
      <c r="AW78">
        <v>0</v>
      </c>
      <c r="AX78">
        <v>5.1096279999999998</v>
      </c>
      <c r="AY78">
        <v>0</v>
      </c>
      <c r="AZ78">
        <v>0</v>
      </c>
      <c r="BA78">
        <f t="shared" si="1"/>
        <v>2937.6252889999987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663.78951099999995</v>
      </c>
      <c r="L79">
        <v>631.59604999999999</v>
      </c>
      <c r="M79">
        <v>82.194999999999993</v>
      </c>
      <c r="N79">
        <v>114.22687500000001</v>
      </c>
      <c r="O79">
        <v>119.584659</v>
      </c>
      <c r="P79">
        <v>78.689625000000007</v>
      </c>
      <c r="Q79">
        <v>10.21152</v>
      </c>
      <c r="R79">
        <v>28.130030000000001</v>
      </c>
      <c r="S79">
        <v>25.519227000000001</v>
      </c>
      <c r="T79">
        <v>0</v>
      </c>
      <c r="U79">
        <v>404.95058999999998</v>
      </c>
      <c r="V79">
        <v>13.77975</v>
      </c>
      <c r="W79">
        <v>33.650933000000002</v>
      </c>
      <c r="X79">
        <v>142.64760799999999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28.603860000000001</v>
      </c>
      <c r="AG79">
        <v>15.284789</v>
      </c>
      <c r="AH79">
        <v>135.71400199999999</v>
      </c>
      <c r="AI79">
        <v>7.3859459999999997</v>
      </c>
      <c r="AJ79">
        <v>0</v>
      </c>
      <c r="AK79">
        <v>49.698481999999998</v>
      </c>
      <c r="AL79">
        <v>77.532126000000005</v>
      </c>
      <c r="AM79">
        <v>15.313451000000001</v>
      </c>
      <c r="AN79">
        <v>0.647455</v>
      </c>
      <c r="AO79">
        <v>7.3348880000000003</v>
      </c>
      <c r="AP79">
        <v>3.5923080000000001</v>
      </c>
      <c r="AQ79">
        <v>25.952345999999999</v>
      </c>
      <c r="AR79">
        <v>48.574344000000004</v>
      </c>
      <c r="AS79">
        <v>30.844768999999999</v>
      </c>
      <c r="AT79">
        <v>14.501906</v>
      </c>
      <c r="AU79">
        <v>0</v>
      </c>
      <c r="AV79">
        <v>0</v>
      </c>
      <c r="AW79">
        <v>0</v>
      </c>
      <c r="AX79">
        <v>5.1096279999999998</v>
      </c>
      <c r="AY79">
        <v>0</v>
      </c>
      <c r="AZ79">
        <v>0</v>
      </c>
      <c r="BA79">
        <f t="shared" si="1"/>
        <v>3024.2030489999997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663.78951099999995</v>
      </c>
      <c r="L80">
        <v>631.59604999999999</v>
      </c>
      <c r="M80">
        <v>82.194999999999993</v>
      </c>
      <c r="N80">
        <v>114.22687500000001</v>
      </c>
      <c r="O80">
        <v>119.584659</v>
      </c>
      <c r="P80">
        <v>78.689625000000007</v>
      </c>
      <c r="Q80">
        <v>10.21152</v>
      </c>
      <c r="R80">
        <v>28.130030000000001</v>
      </c>
      <c r="S80">
        <v>25.519227000000001</v>
      </c>
      <c r="T80">
        <v>0</v>
      </c>
      <c r="U80">
        <v>404.95058999999998</v>
      </c>
      <c r="V80">
        <v>13.77975</v>
      </c>
      <c r="W80">
        <v>33.650933000000002</v>
      </c>
      <c r="X80">
        <v>142.64760799999999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28.603860000000001</v>
      </c>
      <c r="AG80">
        <v>15.284789</v>
      </c>
      <c r="AH80">
        <v>135.71400199999999</v>
      </c>
      <c r="AI80">
        <v>48.008648999999998</v>
      </c>
      <c r="AJ80">
        <v>0</v>
      </c>
      <c r="AK80">
        <v>49.698481999999998</v>
      </c>
      <c r="AL80">
        <v>77.532126000000005</v>
      </c>
      <c r="AM80">
        <v>15.313451000000001</v>
      </c>
      <c r="AN80">
        <v>0.647455</v>
      </c>
      <c r="AO80">
        <v>7.3348880000000003</v>
      </c>
      <c r="AP80">
        <v>3.5923080000000001</v>
      </c>
      <c r="AQ80">
        <v>25.952345999999999</v>
      </c>
      <c r="AR80">
        <v>48.574344000000004</v>
      </c>
      <c r="AS80">
        <v>30.844768999999999</v>
      </c>
      <c r="AT80">
        <v>14.501906</v>
      </c>
      <c r="AU80">
        <v>0</v>
      </c>
      <c r="AV80">
        <v>0</v>
      </c>
      <c r="AW80">
        <v>0</v>
      </c>
      <c r="AX80">
        <v>5.1096279999999998</v>
      </c>
      <c r="AY80">
        <v>0</v>
      </c>
      <c r="AZ80">
        <v>0</v>
      </c>
      <c r="BA80">
        <f t="shared" si="1"/>
        <v>3064.8257519999997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663.78951099999995</v>
      </c>
      <c r="L81">
        <v>631.59604999999999</v>
      </c>
      <c r="M81">
        <v>82.194999999999993</v>
      </c>
      <c r="N81">
        <v>114.22687500000001</v>
      </c>
      <c r="O81">
        <v>119.584659</v>
      </c>
      <c r="P81">
        <v>78.689625000000007</v>
      </c>
      <c r="Q81">
        <v>10.21152</v>
      </c>
      <c r="R81">
        <v>28.130030000000001</v>
      </c>
      <c r="S81">
        <v>25.519227000000001</v>
      </c>
      <c r="T81">
        <v>0</v>
      </c>
      <c r="U81">
        <v>404.95058999999998</v>
      </c>
      <c r="V81">
        <v>13.77975</v>
      </c>
      <c r="W81">
        <v>33.650933000000002</v>
      </c>
      <c r="X81">
        <v>142.64760799999999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28.603860000000001</v>
      </c>
      <c r="AG81">
        <v>15.284789</v>
      </c>
      <c r="AH81">
        <v>135.71400199999999</v>
      </c>
      <c r="AI81">
        <v>48.008648999999998</v>
      </c>
      <c r="AJ81">
        <v>0</v>
      </c>
      <c r="AK81">
        <v>49.698481999999998</v>
      </c>
      <c r="AL81">
        <v>77.532126000000005</v>
      </c>
      <c r="AM81">
        <v>15.313451000000001</v>
      </c>
      <c r="AN81">
        <v>0.647455</v>
      </c>
      <c r="AO81">
        <v>7.4486080000000001</v>
      </c>
      <c r="AP81">
        <v>3.5923080000000001</v>
      </c>
      <c r="AQ81">
        <v>25.952345999999999</v>
      </c>
      <c r="AR81">
        <v>48.574344000000004</v>
      </c>
      <c r="AS81">
        <v>30.844768999999999</v>
      </c>
      <c r="AT81">
        <v>14.501906</v>
      </c>
      <c r="AU81">
        <v>0</v>
      </c>
      <c r="AV81">
        <v>0</v>
      </c>
      <c r="AW81">
        <v>0</v>
      </c>
      <c r="AX81">
        <v>5.1096279999999998</v>
      </c>
      <c r="AY81">
        <v>0</v>
      </c>
      <c r="AZ81">
        <v>0</v>
      </c>
      <c r="BA81">
        <f t="shared" si="1"/>
        <v>3064.939472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663.78951099999995</v>
      </c>
      <c r="L82">
        <v>631.59604999999999</v>
      </c>
      <c r="M82">
        <v>82.194999999999993</v>
      </c>
      <c r="N82">
        <v>114.22687500000001</v>
      </c>
      <c r="O82">
        <v>119.584659</v>
      </c>
      <c r="P82">
        <v>78.689625000000007</v>
      </c>
      <c r="Q82">
        <v>10.21152</v>
      </c>
      <c r="R82">
        <v>28.130030000000001</v>
      </c>
      <c r="S82">
        <v>25.519227000000001</v>
      </c>
      <c r="T82">
        <v>0</v>
      </c>
      <c r="U82">
        <v>404.95058999999998</v>
      </c>
      <c r="V82">
        <v>13.77975</v>
      </c>
      <c r="W82">
        <v>33.650933000000002</v>
      </c>
      <c r="X82">
        <v>142.64760799999999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28.603860000000001</v>
      </c>
      <c r="AG82">
        <v>15.284789</v>
      </c>
      <c r="AH82">
        <v>135.71400199999999</v>
      </c>
      <c r="AI82">
        <v>48.008648999999998</v>
      </c>
      <c r="AJ82">
        <v>0</v>
      </c>
      <c r="AK82">
        <v>49.698481999999998</v>
      </c>
      <c r="AL82">
        <v>77.532126000000005</v>
      </c>
      <c r="AM82">
        <v>15.313451000000001</v>
      </c>
      <c r="AN82">
        <v>0.647455</v>
      </c>
      <c r="AO82">
        <v>7.4486080000000001</v>
      </c>
      <c r="AP82">
        <v>3.5923080000000001</v>
      </c>
      <c r="AQ82">
        <v>25.952345999999999</v>
      </c>
      <c r="AR82">
        <v>48.574344000000004</v>
      </c>
      <c r="AS82">
        <v>30.844768999999999</v>
      </c>
      <c r="AT82">
        <v>14.501906</v>
      </c>
      <c r="AU82">
        <v>0</v>
      </c>
      <c r="AV82">
        <v>0</v>
      </c>
      <c r="AW82">
        <v>0</v>
      </c>
      <c r="AX82">
        <v>5.1096279999999998</v>
      </c>
      <c r="AY82">
        <v>0</v>
      </c>
      <c r="AZ82">
        <v>0</v>
      </c>
      <c r="BA82">
        <f t="shared" si="1"/>
        <v>3064.939472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663.78951099999995</v>
      </c>
      <c r="L83">
        <v>631.59604999999999</v>
      </c>
      <c r="M83">
        <v>87.03</v>
      </c>
      <c r="N83">
        <v>114.22687500000001</v>
      </c>
      <c r="O83">
        <v>119.584659</v>
      </c>
      <c r="P83">
        <v>78.689625000000007</v>
      </c>
      <c r="Q83">
        <v>10.21152</v>
      </c>
      <c r="R83">
        <v>28.130030000000001</v>
      </c>
      <c r="S83">
        <v>25.519227000000001</v>
      </c>
      <c r="T83">
        <v>0</v>
      </c>
      <c r="U83">
        <v>404.95058999999998</v>
      </c>
      <c r="V83">
        <v>13.77975</v>
      </c>
      <c r="W83">
        <v>33.650933000000002</v>
      </c>
      <c r="X83">
        <v>142.64760799999999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28.603860000000001</v>
      </c>
      <c r="AG83">
        <v>15.284789</v>
      </c>
      <c r="AH83">
        <v>135.71400199999999</v>
      </c>
      <c r="AI83">
        <v>48.008648999999998</v>
      </c>
      <c r="AJ83">
        <v>0</v>
      </c>
      <c r="AK83">
        <v>49.698481999999998</v>
      </c>
      <c r="AL83">
        <v>77.532126000000005</v>
      </c>
      <c r="AM83">
        <v>15.313451000000001</v>
      </c>
      <c r="AN83">
        <v>0.647455</v>
      </c>
      <c r="AO83">
        <v>7.4486080000000001</v>
      </c>
      <c r="AP83">
        <v>3.5923080000000001</v>
      </c>
      <c r="AQ83">
        <v>25.952345999999999</v>
      </c>
      <c r="AR83">
        <v>48.574344000000004</v>
      </c>
      <c r="AS83">
        <v>30.844768999999999</v>
      </c>
      <c r="AT83">
        <v>14.501906</v>
      </c>
      <c r="AU83">
        <v>0</v>
      </c>
      <c r="AV83">
        <v>0</v>
      </c>
      <c r="AW83">
        <v>0</v>
      </c>
      <c r="AX83">
        <v>5.1096279999999998</v>
      </c>
      <c r="AY83">
        <v>0</v>
      </c>
      <c r="AZ83">
        <v>0</v>
      </c>
      <c r="BA83">
        <f t="shared" si="1"/>
        <v>3069.7744720000001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663.78951099999995</v>
      </c>
      <c r="L84">
        <v>631.59604999999999</v>
      </c>
      <c r="M84">
        <v>88.963999999999999</v>
      </c>
      <c r="N84">
        <v>114.22687500000001</v>
      </c>
      <c r="O84">
        <v>119.584659</v>
      </c>
      <c r="P84">
        <v>78.689625000000007</v>
      </c>
      <c r="Q84">
        <v>10.21152</v>
      </c>
      <c r="R84">
        <v>28.130030000000001</v>
      </c>
      <c r="S84">
        <v>25.519227000000001</v>
      </c>
      <c r="T84">
        <v>0</v>
      </c>
      <c r="U84">
        <v>404.95058999999998</v>
      </c>
      <c r="V84">
        <v>13.77975</v>
      </c>
      <c r="W84">
        <v>33.650933000000002</v>
      </c>
      <c r="X84">
        <v>142.64760799999999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28.603860000000001</v>
      </c>
      <c r="AG84">
        <v>15.284789</v>
      </c>
      <c r="AH84">
        <v>135.71400199999999</v>
      </c>
      <c r="AI84">
        <v>48.008648999999998</v>
      </c>
      <c r="AJ84">
        <v>0</v>
      </c>
      <c r="AK84">
        <v>49.698481999999998</v>
      </c>
      <c r="AL84">
        <v>77.532126000000005</v>
      </c>
      <c r="AM84">
        <v>15.313451000000001</v>
      </c>
      <c r="AN84">
        <v>0.647455</v>
      </c>
      <c r="AO84">
        <v>7.4486080000000001</v>
      </c>
      <c r="AP84">
        <v>3.5923080000000001</v>
      </c>
      <c r="AQ84">
        <v>25.952345999999999</v>
      </c>
      <c r="AR84">
        <v>48.574344000000004</v>
      </c>
      <c r="AS84">
        <v>30.844768999999999</v>
      </c>
      <c r="AT84">
        <v>14.501906</v>
      </c>
      <c r="AU84">
        <v>0</v>
      </c>
      <c r="AV84">
        <v>0</v>
      </c>
      <c r="AW84">
        <v>0</v>
      </c>
      <c r="AX84">
        <v>5.1096279999999998</v>
      </c>
      <c r="AY84">
        <v>0</v>
      </c>
      <c r="AZ84">
        <v>0</v>
      </c>
      <c r="BA84">
        <f t="shared" si="1"/>
        <v>3071.7084720000003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663.78951099999995</v>
      </c>
      <c r="L85">
        <v>631.59604999999999</v>
      </c>
      <c r="M85">
        <v>88.963999999999999</v>
      </c>
      <c r="N85">
        <v>114.22687500000001</v>
      </c>
      <c r="O85">
        <v>119.584659</v>
      </c>
      <c r="P85">
        <v>78.689625000000007</v>
      </c>
      <c r="Q85">
        <v>10.21152</v>
      </c>
      <c r="R85">
        <v>28.130030000000001</v>
      </c>
      <c r="S85">
        <v>25.519227000000001</v>
      </c>
      <c r="T85">
        <v>0</v>
      </c>
      <c r="U85">
        <v>404.95058999999998</v>
      </c>
      <c r="V85">
        <v>13.77975</v>
      </c>
      <c r="W85">
        <v>33.650933000000002</v>
      </c>
      <c r="X85">
        <v>142.64760799999999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28.603860000000001</v>
      </c>
      <c r="AG85">
        <v>15.284789</v>
      </c>
      <c r="AH85">
        <v>135.71400199999999</v>
      </c>
      <c r="AI85">
        <v>48.008648999999998</v>
      </c>
      <c r="AJ85">
        <v>0</v>
      </c>
      <c r="AK85">
        <v>49.698481999999998</v>
      </c>
      <c r="AL85">
        <v>56.182699999999997</v>
      </c>
      <c r="AM85">
        <v>15.313451000000001</v>
      </c>
      <c r="AN85">
        <v>0.647455</v>
      </c>
      <c r="AO85">
        <v>6.0555469999999998</v>
      </c>
      <c r="AP85">
        <v>3.5923080000000001</v>
      </c>
      <c r="AQ85">
        <v>25.952345999999999</v>
      </c>
      <c r="AR85">
        <v>48.574344000000004</v>
      </c>
      <c r="AS85">
        <v>30.844768999999999</v>
      </c>
      <c r="AT85">
        <v>14.501906</v>
      </c>
      <c r="AU85">
        <v>0</v>
      </c>
      <c r="AV85">
        <v>0</v>
      </c>
      <c r="AW85">
        <v>0</v>
      </c>
      <c r="AX85">
        <v>5.1096279999999998</v>
      </c>
      <c r="AY85">
        <v>0</v>
      </c>
      <c r="AZ85">
        <v>0</v>
      </c>
      <c r="BA85">
        <f t="shared" si="1"/>
        <v>3048.9659849999998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663.78951099999995</v>
      </c>
      <c r="L86">
        <v>631.59604999999999</v>
      </c>
      <c r="M86">
        <v>88.963999999999999</v>
      </c>
      <c r="N86">
        <v>114.22687500000001</v>
      </c>
      <c r="O86">
        <v>119.584659</v>
      </c>
      <c r="P86">
        <v>78.689625000000007</v>
      </c>
      <c r="Q86">
        <v>10.21152</v>
      </c>
      <c r="R86">
        <v>28.130030000000001</v>
      </c>
      <c r="S86">
        <v>25.519227000000001</v>
      </c>
      <c r="T86">
        <v>0</v>
      </c>
      <c r="U86">
        <v>404.95058999999998</v>
      </c>
      <c r="V86">
        <v>13.77975</v>
      </c>
      <c r="W86">
        <v>33.650933000000002</v>
      </c>
      <c r="X86">
        <v>142.64760799999999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28.603860000000001</v>
      </c>
      <c r="AG86">
        <v>15.284789</v>
      </c>
      <c r="AH86">
        <v>135.71400199999999</v>
      </c>
      <c r="AI86">
        <v>7.3859459999999997</v>
      </c>
      <c r="AJ86">
        <v>0</v>
      </c>
      <c r="AK86">
        <v>49.698481999999998</v>
      </c>
      <c r="AL86">
        <v>56.182699999999997</v>
      </c>
      <c r="AM86">
        <v>15.313451000000001</v>
      </c>
      <c r="AN86">
        <v>0.647455</v>
      </c>
      <c r="AO86">
        <v>6.0555469999999998</v>
      </c>
      <c r="AP86">
        <v>3.5923080000000001</v>
      </c>
      <c r="AQ86">
        <v>25.952345999999999</v>
      </c>
      <c r="AR86">
        <v>48.574344000000004</v>
      </c>
      <c r="AS86">
        <v>30.844768999999999</v>
      </c>
      <c r="AT86">
        <v>14.501906</v>
      </c>
      <c r="AU86">
        <v>0</v>
      </c>
      <c r="AV86">
        <v>0</v>
      </c>
      <c r="AW86">
        <v>0</v>
      </c>
      <c r="AX86">
        <v>5.1096279999999998</v>
      </c>
      <c r="AY86">
        <v>0</v>
      </c>
      <c r="AZ86">
        <v>0</v>
      </c>
      <c r="BA86">
        <f t="shared" si="1"/>
        <v>3008.3432819999998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663.78951099999995</v>
      </c>
      <c r="L87">
        <v>631.59604999999999</v>
      </c>
      <c r="M87">
        <v>88.963999999999999</v>
      </c>
      <c r="N87">
        <v>114.22687500000001</v>
      </c>
      <c r="O87">
        <v>119.584659</v>
      </c>
      <c r="P87">
        <v>78.689625000000007</v>
      </c>
      <c r="Q87">
        <v>10.21152</v>
      </c>
      <c r="R87">
        <v>28.130030000000001</v>
      </c>
      <c r="S87">
        <v>25.519227000000001</v>
      </c>
      <c r="T87">
        <v>0</v>
      </c>
      <c r="U87">
        <v>404.95058999999998</v>
      </c>
      <c r="V87">
        <v>13.77975</v>
      </c>
      <c r="W87">
        <v>33.650933000000002</v>
      </c>
      <c r="X87">
        <v>142.64760799999999</v>
      </c>
      <c r="Y87">
        <v>0</v>
      </c>
      <c r="Z87">
        <v>6.3375250000000003</v>
      </c>
      <c r="AA87">
        <v>40.757193000000001</v>
      </c>
      <c r="AB87">
        <v>38.206285999999999</v>
      </c>
      <c r="AC87">
        <v>28.103735</v>
      </c>
      <c r="AD87">
        <v>35.256433000000001</v>
      </c>
      <c r="AE87">
        <v>47.805149999999998</v>
      </c>
      <c r="AF87">
        <v>25.743473999999999</v>
      </c>
      <c r="AG87">
        <v>15.284789</v>
      </c>
      <c r="AH87">
        <v>135.71400199999999</v>
      </c>
      <c r="AI87">
        <v>2.4619819999999999</v>
      </c>
      <c r="AJ87">
        <v>0</v>
      </c>
      <c r="AK87">
        <v>49.698481999999998</v>
      </c>
      <c r="AL87">
        <v>56.182699999999997</v>
      </c>
      <c r="AM87">
        <v>10.208966999999999</v>
      </c>
      <c r="AN87">
        <v>0.647455</v>
      </c>
      <c r="AO87">
        <v>6.0555469999999998</v>
      </c>
      <c r="AP87">
        <v>3.5923080000000001</v>
      </c>
      <c r="AQ87">
        <v>25.952345999999999</v>
      </c>
      <c r="AR87">
        <v>48.574344000000004</v>
      </c>
      <c r="AS87">
        <v>30.844768999999999</v>
      </c>
      <c r="AT87">
        <v>14.501906</v>
      </c>
      <c r="AU87">
        <v>0</v>
      </c>
      <c r="AV87">
        <v>0</v>
      </c>
      <c r="AW87">
        <v>0</v>
      </c>
      <c r="AX87">
        <v>5.1096279999999998</v>
      </c>
      <c r="AY87">
        <v>0</v>
      </c>
      <c r="AZ87">
        <v>0</v>
      </c>
      <c r="BA87">
        <f t="shared" si="1"/>
        <v>2982.7793989999996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663.78951099999995</v>
      </c>
      <c r="L88">
        <v>631.59604999999999</v>
      </c>
      <c r="M88">
        <v>88.963999999999999</v>
      </c>
      <c r="N88">
        <v>114.22687500000001</v>
      </c>
      <c r="O88">
        <v>119.584659</v>
      </c>
      <c r="P88">
        <v>78.689625000000007</v>
      </c>
      <c r="Q88">
        <v>10.21152</v>
      </c>
      <c r="R88">
        <v>28.130030000000001</v>
      </c>
      <c r="S88">
        <v>25.519227000000001</v>
      </c>
      <c r="T88">
        <v>0</v>
      </c>
      <c r="U88">
        <v>404.95058999999998</v>
      </c>
      <c r="V88">
        <v>13.77975</v>
      </c>
      <c r="W88">
        <v>33.650933000000002</v>
      </c>
      <c r="X88">
        <v>142.64760799999999</v>
      </c>
      <c r="Y88">
        <v>0</v>
      </c>
      <c r="Z88">
        <v>6.3375250000000003</v>
      </c>
      <c r="AA88">
        <v>40.757193000000001</v>
      </c>
      <c r="AB88">
        <v>38.206285999999999</v>
      </c>
      <c r="AC88">
        <v>28.103735</v>
      </c>
      <c r="AD88">
        <v>35.256433000000001</v>
      </c>
      <c r="AE88">
        <v>47.805149999999998</v>
      </c>
      <c r="AF88">
        <v>25.743473999999999</v>
      </c>
      <c r="AG88">
        <v>15.284789</v>
      </c>
      <c r="AH88">
        <v>135.71400199999999</v>
      </c>
      <c r="AI88">
        <v>0</v>
      </c>
      <c r="AJ88">
        <v>0</v>
      </c>
      <c r="AK88">
        <v>49.698481999999998</v>
      </c>
      <c r="AL88">
        <v>56.182699999999997</v>
      </c>
      <c r="AM88">
        <v>10.208966999999999</v>
      </c>
      <c r="AN88">
        <v>0.647455</v>
      </c>
      <c r="AO88">
        <v>6.0555469999999998</v>
      </c>
      <c r="AP88">
        <v>3.5923080000000001</v>
      </c>
      <c r="AQ88">
        <v>25.952345999999999</v>
      </c>
      <c r="AR88">
        <v>48.574344000000004</v>
      </c>
      <c r="AS88">
        <v>30.844768999999999</v>
      </c>
      <c r="AT88">
        <v>14.501906</v>
      </c>
      <c r="AU88">
        <v>0</v>
      </c>
      <c r="AV88">
        <v>0</v>
      </c>
      <c r="AW88">
        <v>0</v>
      </c>
      <c r="AX88">
        <v>5.1096279999999998</v>
      </c>
      <c r="AY88">
        <v>0</v>
      </c>
      <c r="AZ88">
        <v>0</v>
      </c>
      <c r="BA88">
        <f t="shared" si="1"/>
        <v>2980.3174169999998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663.78951099999995</v>
      </c>
      <c r="L89">
        <v>631.59604999999999</v>
      </c>
      <c r="M89">
        <v>88.963999999999999</v>
      </c>
      <c r="N89">
        <v>114.22687500000001</v>
      </c>
      <c r="O89">
        <v>119.584659</v>
      </c>
      <c r="P89">
        <v>78.689625000000007</v>
      </c>
      <c r="Q89">
        <v>10.21152</v>
      </c>
      <c r="R89">
        <v>28.130030000000001</v>
      </c>
      <c r="S89">
        <v>25.519227000000001</v>
      </c>
      <c r="T89">
        <v>0</v>
      </c>
      <c r="U89">
        <v>404.95058999999998</v>
      </c>
      <c r="V89">
        <v>13.77975</v>
      </c>
      <c r="W89">
        <v>33.650933000000002</v>
      </c>
      <c r="X89">
        <v>142.64760799999999</v>
      </c>
      <c r="Y89">
        <v>0</v>
      </c>
      <c r="Z89">
        <v>6.3375250000000003</v>
      </c>
      <c r="AA89">
        <v>40.757193000000001</v>
      </c>
      <c r="AB89">
        <v>38.206285999999999</v>
      </c>
      <c r="AC89">
        <v>28.103735</v>
      </c>
      <c r="AD89">
        <v>35.256433000000001</v>
      </c>
      <c r="AE89">
        <v>47.805149999999998</v>
      </c>
      <c r="AF89">
        <v>25.743473999999999</v>
      </c>
      <c r="AG89">
        <v>15.284789</v>
      </c>
      <c r="AH89">
        <v>135.71400199999999</v>
      </c>
      <c r="AI89">
        <v>0</v>
      </c>
      <c r="AJ89">
        <v>0</v>
      </c>
      <c r="AK89">
        <v>49.698481999999998</v>
      </c>
      <c r="AL89">
        <v>56.182699999999997</v>
      </c>
      <c r="AM89">
        <v>10.208966999999999</v>
      </c>
      <c r="AN89">
        <v>0.647455</v>
      </c>
      <c r="AO89">
        <v>6.1692669999999996</v>
      </c>
      <c r="AP89">
        <v>3.5923080000000001</v>
      </c>
      <c r="AQ89">
        <v>25.952345999999999</v>
      </c>
      <c r="AR89">
        <v>48.574344000000004</v>
      </c>
      <c r="AS89">
        <v>30.844768999999999</v>
      </c>
      <c r="AT89">
        <v>14.501906</v>
      </c>
      <c r="AU89">
        <v>0</v>
      </c>
      <c r="AV89">
        <v>0</v>
      </c>
      <c r="AW89">
        <v>0</v>
      </c>
      <c r="AX89">
        <v>5.1096279999999998</v>
      </c>
      <c r="AY89">
        <v>0</v>
      </c>
      <c r="AZ89">
        <v>0</v>
      </c>
      <c r="BA89">
        <f t="shared" si="1"/>
        <v>2980.431137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663.78951099999995</v>
      </c>
      <c r="L90">
        <v>631.59604999999999</v>
      </c>
      <c r="M90">
        <v>88.963999999999999</v>
      </c>
      <c r="N90">
        <v>114.22687500000001</v>
      </c>
      <c r="O90">
        <v>119.584659</v>
      </c>
      <c r="P90">
        <v>78.689625000000007</v>
      </c>
      <c r="Q90">
        <v>10.21152</v>
      </c>
      <c r="R90">
        <v>28.130030000000001</v>
      </c>
      <c r="S90">
        <v>25.519227000000001</v>
      </c>
      <c r="T90">
        <v>0</v>
      </c>
      <c r="U90">
        <v>404.95058999999998</v>
      </c>
      <c r="V90">
        <v>13.77975</v>
      </c>
      <c r="W90">
        <v>33.650933000000002</v>
      </c>
      <c r="X90">
        <v>142.64760799999999</v>
      </c>
      <c r="Y90">
        <v>0</v>
      </c>
      <c r="Z90">
        <v>6.3375250000000003</v>
      </c>
      <c r="AA90">
        <v>40.757193000000001</v>
      </c>
      <c r="AB90">
        <v>38.206285999999999</v>
      </c>
      <c r="AC90">
        <v>28.103735</v>
      </c>
      <c r="AD90">
        <v>35.256433000000001</v>
      </c>
      <c r="AE90">
        <v>47.805149999999998</v>
      </c>
      <c r="AF90">
        <v>25.743473999999999</v>
      </c>
      <c r="AG90">
        <v>15.284789</v>
      </c>
      <c r="AH90">
        <v>135.71400199999999</v>
      </c>
      <c r="AI90">
        <v>0</v>
      </c>
      <c r="AJ90">
        <v>0</v>
      </c>
      <c r="AK90">
        <v>49.698481999999998</v>
      </c>
      <c r="AL90">
        <v>56.182699999999997</v>
      </c>
      <c r="AM90">
        <v>10.208966999999999</v>
      </c>
      <c r="AN90">
        <v>0.647455</v>
      </c>
      <c r="AO90">
        <v>6.1692669999999996</v>
      </c>
      <c r="AP90">
        <v>3.5923080000000001</v>
      </c>
      <c r="AQ90">
        <v>25.952345999999999</v>
      </c>
      <c r="AR90">
        <v>48.574344000000004</v>
      </c>
      <c r="AS90">
        <v>30.844768999999999</v>
      </c>
      <c r="AT90">
        <v>14.501906</v>
      </c>
      <c r="AU90">
        <v>0</v>
      </c>
      <c r="AV90">
        <v>0</v>
      </c>
      <c r="AW90">
        <v>0</v>
      </c>
      <c r="AX90">
        <v>5.1096279999999998</v>
      </c>
      <c r="AY90">
        <v>0</v>
      </c>
      <c r="AZ90">
        <v>0</v>
      </c>
      <c r="BA90">
        <f t="shared" si="1"/>
        <v>2980.431137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663.78951099999995</v>
      </c>
      <c r="L91">
        <v>631.59604999999999</v>
      </c>
      <c r="M91">
        <v>88.963999999999999</v>
      </c>
      <c r="N91">
        <v>114.22687500000001</v>
      </c>
      <c r="O91">
        <v>119.584659</v>
      </c>
      <c r="P91">
        <v>78.689625000000007</v>
      </c>
      <c r="Q91">
        <v>10.21152</v>
      </c>
      <c r="R91">
        <v>28.130030000000001</v>
      </c>
      <c r="S91">
        <v>25.519227000000001</v>
      </c>
      <c r="T91">
        <v>0</v>
      </c>
      <c r="U91">
        <v>404.95058999999998</v>
      </c>
      <c r="V91">
        <v>13.77975</v>
      </c>
      <c r="W91">
        <v>33.650933000000002</v>
      </c>
      <c r="X91">
        <v>142.64760799999999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28.603860000000001</v>
      </c>
      <c r="AG91">
        <v>15.284789</v>
      </c>
      <c r="AH91">
        <v>135.71400199999999</v>
      </c>
      <c r="AI91">
        <v>0</v>
      </c>
      <c r="AJ91">
        <v>0</v>
      </c>
      <c r="AK91">
        <v>49.698481999999998</v>
      </c>
      <c r="AL91">
        <v>56.182699999999997</v>
      </c>
      <c r="AM91">
        <v>15.313451000000001</v>
      </c>
      <c r="AN91">
        <v>0.647455</v>
      </c>
      <c r="AO91">
        <v>6.1692669999999996</v>
      </c>
      <c r="AP91">
        <v>3.5923080000000001</v>
      </c>
      <c r="AQ91">
        <v>25.952345999999999</v>
      </c>
      <c r="AR91">
        <v>48.574344000000004</v>
      </c>
      <c r="AS91">
        <v>30.844768999999999</v>
      </c>
      <c r="AT91">
        <v>14.501906</v>
      </c>
      <c r="AU91">
        <v>0</v>
      </c>
      <c r="AV91">
        <v>0</v>
      </c>
      <c r="AW91">
        <v>0</v>
      </c>
      <c r="AX91">
        <v>9.9446279999999998</v>
      </c>
      <c r="AY91">
        <v>0</v>
      </c>
      <c r="AZ91">
        <v>0</v>
      </c>
      <c r="BA91">
        <f t="shared" si="1"/>
        <v>3005.9060560000003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663.78951099999995</v>
      </c>
      <c r="L92">
        <v>631.59604999999999</v>
      </c>
      <c r="M92">
        <v>88.963999999999999</v>
      </c>
      <c r="N92">
        <v>114.22687500000001</v>
      </c>
      <c r="O92">
        <v>119.584659</v>
      </c>
      <c r="P92">
        <v>78.689625000000007</v>
      </c>
      <c r="Q92">
        <v>10.21152</v>
      </c>
      <c r="R92">
        <v>28.130030000000001</v>
      </c>
      <c r="S92">
        <v>25.519227000000001</v>
      </c>
      <c r="T92">
        <v>0</v>
      </c>
      <c r="U92">
        <v>404.95058999999998</v>
      </c>
      <c r="V92">
        <v>13.77975</v>
      </c>
      <c r="W92">
        <v>33.650933000000002</v>
      </c>
      <c r="X92">
        <v>142.64760799999999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28.603860000000001</v>
      </c>
      <c r="AG92">
        <v>15.284789</v>
      </c>
      <c r="AH92">
        <v>135.71400199999999</v>
      </c>
      <c r="AI92">
        <v>0</v>
      </c>
      <c r="AJ92">
        <v>0</v>
      </c>
      <c r="AK92">
        <v>49.698481999999998</v>
      </c>
      <c r="AL92">
        <v>56.182699999999997</v>
      </c>
      <c r="AM92">
        <v>15.313451000000001</v>
      </c>
      <c r="AN92">
        <v>0.647455</v>
      </c>
      <c r="AO92">
        <v>6.1692669999999996</v>
      </c>
      <c r="AP92">
        <v>3.5923080000000001</v>
      </c>
      <c r="AQ92">
        <v>25.952345999999999</v>
      </c>
      <c r="AR92">
        <v>48.574344000000004</v>
      </c>
      <c r="AS92">
        <v>30.844768999999999</v>
      </c>
      <c r="AT92">
        <v>11.952120000000001</v>
      </c>
      <c r="AU92">
        <v>0</v>
      </c>
      <c r="AV92">
        <v>0</v>
      </c>
      <c r="AW92">
        <v>0</v>
      </c>
      <c r="AX92">
        <v>9.9446279999999998</v>
      </c>
      <c r="AY92">
        <v>0</v>
      </c>
      <c r="AZ92">
        <v>0</v>
      </c>
      <c r="BA92">
        <f t="shared" si="1"/>
        <v>3003.3562700000002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663.78951099999995</v>
      </c>
      <c r="L93">
        <v>631.59604999999999</v>
      </c>
      <c r="M93">
        <v>88.963999999999999</v>
      </c>
      <c r="N93">
        <v>114.22687500000001</v>
      </c>
      <c r="O93">
        <v>119.584659</v>
      </c>
      <c r="P93">
        <v>78.689625000000007</v>
      </c>
      <c r="Q93">
        <v>10.21152</v>
      </c>
      <c r="R93">
        <v>28.130030000000001</v>
      </c>
      <c r="S93">
        <v>25.519227000000001</v>
      </c>
      <c r="T93">
        <v>0</v>
      </c>
      <c r="U93">
        <v>404.95058999999998</v>
      </c>
      <c r="V93">
        <v>13.77975</v>
      </c>
      <c r="W93">
        <v>33.650933000000002</v>
      </c>
      <c r="X93">
        <v>142.64760799999999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28.603860000000001</v>
      </c>
      <c r="AG93">
        <v>15.284789</v>
      </c>
      <c r="AH93">
        <v>135.71400199999999</v>
      </c>
      <c r="AI93">
        <v>0</v>
      </c>
      <c r="AJ93">
        <v>0</v>
      </c>
      <c r="AK93">
        <v>49.698481999999998</v>
      </c>
      <c r="AL93">
        <v>56.182699999999997</v>
      </c>
      <c r="AM93">
        <v>15.313451000000001</v>
      </c>
      <c r="AN93">
        <v>0.647455</v>
      </c>
      <c r="AO93">
        <v>6.1692669999999996</v>
      </c>
      <c r="AP93">
        <v>3.5923080000000001</v>
      </c>
      <c r="AQ93">
        <v>25.952345999999999</v>
      </c>
      <c r="AR93">
        <v>48.574344000000004</v>
      </c>
      <c r="AS93">
        <v>30.844768999999999</v>
      </c>
      <c r="AT93">
        <v>14.501906</v>
      </c>
      <c r="AU93">
        <v>0</v>
      </c>
      <c r="AV93">
        <v>0</v>
      </c>
      <c r="AW93">
        <v>0</v>
      </c>
      <c r="AX93">
        <v>9.9446279999999998</v>
      </c>
      <c r="AY93">
        <v>0</v>
      </c>
      <c r="AZ93">
        <v>0</v>
      </c>
      <c r="BA93">
        <f t="shared" si="1"/>
        <v>3005.9060560000003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663.78951099999995</v>
      </c>
      <c r="L94">
        <v>631.59604999999999</v>
      </c>
      <c r="M94">
        <v>88.963999999999999</v>
      </c>
      <c r="N94">
        <v>114.22687500000001</v>
      </c>
      <c r="O94">
        <v>119.584659</v>
      </c>
      <c r="P94">
        <v>78.689625000000007</v>
      </c>
      <c r="Q94">
        <v>10.21152</v>
      </c>
      <c r="R94">
        <v>28.130030000000001</v>
      </c>
      <c r="S94">
        <v>25.519227000000001</v>
      </c>
      <c r="T94">
        <v>0</v>
      </c>
      <c r="U94">
        <v>404.95058999999998</v>
      </c>
      <c r="V94">
        <v>13.77975</v>
      </c>
      <c r="W94">
        <v>33.650933000000002</v>
      </c>
      <c r="X94">
        <v>142.64760799999999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28.603860000000001</v>
      </c>
      <c r="AG94">
        <v>15.284789</v>
      </c>
      <c r="AH94">
        <v>135.71400199999999</v>
      </c>
      <c r="AI94">
        <v>0</v>
      </c>
      <c r="AJ94">
        <v>0</v>
      </c>
      <c r="AK94">
        <v>49.698481999999998</v>
      </c>
      <c r="AL94">
        <v>56.182699999999997</v>
      </c>
      <c r="AM94">
        <v>15.313451000000001</v>
      </c>
      <c r="AN94">
        <v>0.647455</v>
      </c>
      <c r="AO94">
        <v>6.1692669999999996</v>
      </c>
      <c r="AP94">
        <v>3.5923080000000001</v>
      </c>
      <c r="AQ94">
        <v>25.952345999999999</v>
      </c>
      <c r="AR94">
        <v>48.574344000000004</v>
      </c>
      <c r="AS94">
        <v>30.844768999999999</v>
      </c>
      <c r="AT94">
        <v>14.501906</v>
      </c>
      <c r="AU94">
        <v>0</v>
      </c>
      <c r="AV94">
        <v>0</v>
      </c>
      <c r="AW94">
        <v>0</v>
      </c>
      <c r="AX94">
        <v>9.9446279999999998</v>
      </c>
      <c r="AY94">
        <v>0</v>
      </c>
      <c r="AZ94">
        <v>0</v>
      </c>
      <c r="BA94">
        <f t="shared" si="1"/>
        <v>3005.9060560000003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663.78951099999995</v>
      </c>
      <c r="L95">
        <v>631.59604999999999</v>
      </c>
      <c r="M95">
        <v>88.963999999999999</v>
      </c>
      <c r="N95">
        <v>114.22687500000001</v>
      </c>
      <c r="O95">
        <v>119.584659</v>
      </c>
      <c r="P95">
        <v>78.689625000000007</v>
      </c>
      <c r="Q95">
        <v>10.21152</v>
      </c>
      <c r="R95">
        <v>28.130030000000001</v>
      </c>
      <c r="S95">
        <v>25.519227000000001</v>
      </c>
      <c r="T95">
        <v>0</v>
      </c>
      <c r="U95">
        <v>404.95058999999998</v>
      </c>
      <c r="V95">
        <v>13.77975</v>
      </c>
      <c r="W95">
        <v>33.650933000000002</v>
      </c>
      <c r="X95">
        <v>142.64760799999999</v>
      </c>
      <c r="Y95">
        <v>0</v>
      </c>
      <c r="Z95">
        <v>12.65803</v>
      </c>
      <c r="AA95">
        <v>40.757193000000001</v>
      </c>
      <c r="AB95">
        <v>38.206285999999999</v>
      </c>
      <c r="AC95">
        <v>28.103735</v>
      </c>
      <c r="AD95">
        <v>26.442325</v>
      </c>
      <c r="AE95">
        <v>47.805149999999998</v>
      </c>
      <c r="AF95">
        <v>17.162316000000001</v>
      </c>
      <c r="AG95">
        <v>15.284789</v>
      </c>
      <c r="AH95">
        <v>135.71400199999999</v>
      </c>
      <c r="AI95">
        <v>0</v>
      </c>
      <c r="AJ95">
        <v>0</v>
      </c>
      <c r="AK95">
        <v>49.698481999999998</v>
      </c>
      <c r="AL95">
        <v>44.946159999999999</v>
      </c>
      <c r="AM95">
        <v>10.208966999999999</v>
      </c>
      <c r="AN95">
        <v>0.647455</v>
      </c>
      <c r="AO95">
        <v>6.1692669999999996</v>
      </c>
      <c r="AP95">
        <v>3.5923080000000001</v>
      </c>
      <c r="AQ95">
        <v>25.952345999999999</v>
      </c>
      <c r="AR95">
        <v>48.574344000000004</v>
      </c>
      <c r="AS95">
        <v>30.844768999999999</v>
      </c>
      <c r="AT95">
        <v>14.501906</v>
      </c>
      <c r="AU95">
        <v>0</v>
      </c>
      <c r="AV95">
        <v>0</v>
      </c>
      <c r="AW95">
        <v>0</v>
      </c>
      <c r="AX95">
        <v>9.9446279999999998</v>
      </c>
      <c r="AY95">
        <v>0</v>
      </c>
      <c r="AZ95">
        <v>0</v>
      </c>
      <c r="BA95">
        <f t="shared" si="1"/>
        <v>2962.9548360000003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663.78951099999995</v>
      </c>
      <c r="L96">
        <v>631.59604999999999</v>
      </c>
      <c r="M96">
        <v>88.963999999999999</v>
      </c>
      <c r="N96">
        <v>114.22687500000001</v>
      </c>
      <c r="O96">
        <v>119.584659</v>
      </c>
      <c r="P96">
        <v>78.689625000000007</v>
      </c>
      <c r="Q96">
        <v>10.21152</v>
      </c>
      <c r="R96">
        <v>28.130030000000001</v>
      </c>
      <c r="S96">
        <v>25.519227000000001</v>
      </c>
      <c r="T96">
        <v>0</v>
      </c>
      <c r="U96">
        <v>404.95058999999998</v>
      </c>
      <c r="V96">
        <v>13.77975</v>
      </c>
      <c r="W96">
        <v>33.650933000000002</v>
      </c>
      <c r="X96">
        <v>142.64760799999999</v>
      </c>
      <c r="Y96">
        <v>0</v>
      </c>
      <c r="Z96">
        <v>12.65803</v>
      </c>
      <c r="AA96">
        <v>40.757193000000001</v>
      </c>
      <c r="AB96">
        <v>38.206285999999999</v>
      </c>
      <c r="AC96">
        <v>28.103735</v>
      </c>
      <c r="AD96">
        <v>26.442325</v>
      </c>
      <c r="AE96">
        <v>43.175002999999997</v>
      </c>
      <c r="AF96">
        <v>17.162316000000001</v>
      </c>
      <c r="AG96">
        <v>15.284789</v>
      </c>
      <c r="AH96">
        <v>135.71400199999999</v>
      </c>
      <c r="AI96">
        <v>0</v>
      </c>
      <c r="AJ96">
        <v>0</v>
      </c>
      <c r="AK96">
        <v>49.698481999999998</v>
      </c>
      <c r="AL96">
        <v>44.946159999999999</v>
      </c>
      <c r="AM96">
        <v>10.208966999999999</v>
      </c>
      <c r="AN96">
        <v>0.647455</v>
      </c>
      <c r="AO96">
        <v>6.1692669999999996</v>
      </c>
      <c r="AP96">
        <v>3.5923080000000001</v>
      </c>
      <c r="AQ96">
        <v>25.952345999999999</v>
      </c>
      <c r="AR96">
        <v>48.574344000000004</v>
      </c>
      <c r="AS96">
        <v>30.844768999999999</v>
      </c>
      <c r="AT96">
        <v>14.501906</v>
      </c>
      <c r="AU96">
        <v>0</v>
      </c>
      <c r="AV96">
        <v>0</v>
      </c>
      <c r="AW96">
        <v>0</v>
      </c>
      <c r="AX96">
        <v>9.9446279999999998</v>
      </c>
      <c r="AY96">
        <v>0</v>
      </c>
      <c r="AZ96">
        <v>0</v>
      </c>
      <c r="BA96">
        <f t="shared" si="1"/>
        <v>2958.324689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663.78951099999995</v>
      </c>
      <c r="L97">
        <v>631.59604999999999</v>
      </c>
      <c r="M97">
        <v>88.963999999999999</v>
      </c>
      <c r="N97">
        <v>114.22687500000001</v>
      </c>
      <c r="O97">
        <v>119.584659</v>
      </c>
      <c r="P97">
        <v>78.689625000000007</v>
      </c>
      <c r="Q97">
        <v>10.21152</v>
      </c>
      <c r="R97">
        <v>28.130030000000001</v>
      </c>
      <c r="S97">
        <v>25.519227000000001</v>
      </c>
      <c r="T97">
        <v>0</v>
      </c>
      <c r="U97">
        <v>404.95058999999998</v>
      </c>
      <c r="V97">
        <v>13.77975</v>
      </c>
      <c r="W97">
        <v>33.650933000000002</v>
      </c>
      <c r="X97">
        <v>142.64760799999999</v>
      </c>
      <c r="Y97">
        <v>0</v>
      </c>
      <c r="Z97">
        <v>12.65803</v>
      </c>
      <c r="AA97">
        <v>40.757193000000001</v>
      </c>
      <c r="AB97">
        <v>38.206285999999999</v>
      </c>
      <c r="AC97">
        <v>28.103735</v>
      </c>
      <c r="AD97">
        <v>26.442325</v>
      </c>
      <c r="AE97">
        <v>43.050936999999998</v>
      </c>
      <c r="AF97">
        <v>17.162316000000001</v>
      </c>
      <c r="AG97">
        <v>15.284789</v>
      </c>
      <c r="AH97">
        <v>135.71400199999999</v>
      </c>
      <c r="AI97">
        <v>0</v>
      </c>
      <c r="AJ97">
        <v>0</v>
      </c>
      <c r="AK97">
        <v>49.698481999999998</v>
      </c>
      <c r="AL97">
        <v>44.946159999999999</v>
      </c>
      <c r="AM97">
        <v>10.208966999999999</v>
      </c>
      <c r="AN97">
        <v>0.647455</v>
      </c>
      <c r="AO97">
        <v>6.1692669999999996</v>
      </c>
      <c r="AP97">
        <v>3.5923080000000001</v>
      </c>
      <c r="AQ97">
        <v>25.952345999999999</v>
      </c>
      <c r="AR97">
        <v>48.574344000000004</v>
      </c>
      <c r="AS97">
        <v>30.844768999999999</v>
      </c>
      <c r="AT97">
        <v>13.147332</v>
      </c>
      <c r="AU97">
        <v>0</v>
      </c>
      <c r="AV97">
        <v>0</v>
      </c>
      <c r="AW97">
        <v>0</v>
      </c>
      <c r="AX97">
        <v>9.9446279999999998</v>
      </c>
      <c r="AY97">
        <v>0</v>
      </c>
      <c r="AZ97">
        <v>0</v>
      </c>
      <c r="BA97">
        <f t="shared" si="1"/>
        <v>2956.8460490000002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663.78951099999995</v>
      </c>
      <c r="L98">
        <v>631.59604999999999</v>
      </c>
      <c r="M98">
        <v>88.963999999999999</v>
      </c>
      <c r="N98">
        <v>114.22687500000001</v>
      </c>
      <c r="O98">
        <v>119.584659</v>
      </c>
      <c r="P98">
        <v>78.689625000000007</v>
      </c>
      <c r="Q98">
        <v>10.21152</v>
      </c>
      <c r="R98">
        <v>28.130030000000001</v>
      </c>
      <c r="S98">
        <v>25.519227000000001</v>
      </c>
      <c r="T98">
        <v>0</v>
      </c>
      <c r="U98">
        <v>404.95058999999998</v>
      </c>
      <c r="V98">
        <v>13.77975</v>
      </c>
      <c r="W98">
        <v>33.650933000000002</v>
      </c>
      <c r="X98">
        <v>142.64760799999999</v>
      </c>
      <c r="Y98">
        <v>0</v>
      </c>
      <c r="Z98">
        <v>12.65803</v>
      </c>
      <c r="AA98">
        <v>27.119515</v>
      </c>
      <c r="AB98">
        <v>38.206285999999999</v>
      </c>
      <c r="AC98">
        <v>28.103735</v>
      </c>
      <c r="AD98">
        <v>26.442325</v>
      </c>
      <c r="AE98">
        <v>43.050936999999998</v>
      </c>
      <c r="AF98">
        <v>17.162316000000001</v>
      </c>
      <c r="AG98">
        <v>15.284789</v>
      </c>
      <c r="AH98">
        <v>135.71400199999999</v>
      </c>
      <c r="AI98">
        <v>0</v>
      </c>
      <c r="AJ98">
        <v>0</v>
      </c>
      <c r="AK98">
        <v>49.698481999999998</v>
      </c>
      <c r="AL98">
        <v>44.946159999999999</v>
      </c>
      <c r="AM98">
        <v>10.208966999999999</v>
      </c>
      <c r="AN98">
        <v>0.647455</v>
      </c>
      <c r="AO98">
        <v>6.1692669999999996</v>
      </c>
      <c r="AP98">
        <v>3.5923080000000001</v>
      </c>
      <c r="AQ98">
        <v>25.952345999999999</v>
      </c>
      <c r="AR98">
        <v>48.574344000000004</v>
      </c>
      <c r="AS98">
        <v>30.844768999999999</v>
      </c>
      <c r="AT98">
        <v>11.952120000000001</v>
      </c>
      <c r="AU98">
        <v>0</v>
      </c>
      <c r="AV98">
        <v>0</v>
      </c>
      <c r="AW98">
        <v>0</v>
      </c>
      <c r="AX98">
        <v>9.9446279999999998</v>
      </c>
      <c r="AY98">
        <v>0</v>
      </c>
      <c r="AZ98">
        <v>0</v>
      </c>
      <c r="BA98">
        <f t="shared" si="1"/>
        <v>2942.0131590000001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5.8019999999999999E-3</v>
      </c>
      <c r="K99">
        <f t="shared" si="2"/>
        <v>13.990929376500022</v>
      </c>
      <c r="L99">
        <f t="shared" si="2"/>
        <v>13.806709377999999</v>
      </c>
      <c r="M99">
        <f t="shared" si="2"/>
        <v>1.3296250000000001</v>
      </c>
      <c r="N99">
        <f t="shared" si="2"/>
        <v>2.7414450000000037</v>
      </c>
      <c r="O99">
        <f t="shared" si="2"/>
        <v>2.8700318160000018</v>
      </c>
      <c r="P99">
        <f t="shared" si="2"/>
        <v>1.9219124999999997</v>
      </c>
      <c r="Q99">
        <f t="shared" si="2"/>
        <v>0.23978974724999952</v>
      </c>
      <c r="R99">
        <f t="shared" si="2"/>
        <v>0.76124176649999853</v>
      </c>
      <c r="S99">
        <f t="shared" si="2"/>
        <v>0.58769560449999925</v>
      </c>
      <c r="T99">
        <f t="shared" si="2"/>
        <v>0</v>
      </c>
      <c r="U99">
        <f t="shared" si="2"/>
        <v>9.718814160000008</v>
      </c>
      <c r="V99">
        <f t="shared" si="2"/>
        <v>0.3307186394999998</v>
      </c>
      <c r="W99">
        <f t="shared" si="2"/>
        <v>0.80762239199999841</v>
      </c>
      <c r="X99">
        <f t="shared" si="2"/>
        <v>3.4235425919999956</v>
      </c>
      <c r="Y99">
        <f t="shared" si="2"/>
        <v>0</v>
      </c>
      <c r="Z99">
        <f t="shared" si="2"/>
        <v>0.22563098600000026</v>
      </c>
      <c r="AA99">
        <f t="shared" si="2"/>
        <v>0.42014468999999988</v>
      </c>
      <c r="AB99">
        <f t="shared" si="2"/>
        <v>0.87218351250000159</v>
      </c>
      <c r="AC99">
        <f t="shared" si="2"/>
        <v>0.61355614649999979</v>
      </c>
      <c r="AD99">
        <f t="shared" si="2"/>
        <v>0.52664297424999984</v>
      </c>
      <c r="AE99">
        <f t="shared" si="2"/>
        <v>1.0976785512500014</v>
      </c>
      <c r="AF99">
        <f t="shared" si="2"/>
        <v>0.31750284600000006</v>
      </c>
      <c r="AG99">
        <f t="shared" si="2"/>
        <v>0.36683493600000067</v>
      </c>
      <c r="AH99">
        <f t="shared" si="2"/>
        <v>2.3466068139999998</v>
      </c>
      <c r="AI99">
        <f t="shared" si="2"/>
        <v>0.15910558674999992</v>
      </c>
      <c r="AJ99">
        <f t="shared" si="2"/>
        <v>0</v>
      </c>
      <c r="AK99">
        <f t="shared" si="2"/>
        <v>1.1927635679999971</v>
      </c>
      <c r="AL99">
        <f t="shared" si="2"/>
        <v>1.3787234580000003</v>
      </c>
      <c r="AM99">
        <f t="shared" si="2"/>
        <v>0.15468131999999993</v>
      </c>
      <c r="AN99">
        <f t="shared" si="2"/>
        <v>1.5538920000000015E-2</v>
      </c>
      <c r="AO99">
        <f t="shared" si="2"/>
        <v>0.15072058599999991</v>
      </c>
      <c r="AP99">
        <f t="shared" si="2"/>
        <v>9.4886490000000059E-2</v>
      </c>
      <c r="AQ99">
        <f t="shared" si="2"/>
        <v>0.39903255000000026</v>
      </c>
      <c r="AR99">
        <f t="shared" si="2"/>
        <v>1.1753923680000002</v>
      </c>
      <c r="AS99">
        <f t="shared" si="2"/>
        <v>0.74373980999999889</v>
      </c>
      <c r="AT99">
        <f t="shared" si="2"/>
        <v>0.31916109274999949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9.5607144499999991E-2</v>
      </c>
      <c r="AY99">
        <f t="shared" si="2"/>
        <v>0</v>
      </c>
      <c r="AZ99">
        <f t="shared" si="2"/>
        <v>0</v>
      </c>
      <c r="BA99">
        <f t="shared" si="1"/>
        <v>65.202014322750017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271.97000000000003</v>
      </c>
      <c r="K3">
        <v>101.23</v>
      </c>
      <c r="L3">
        <v>5.68</v>
      </c>
      <c r="M3">
        <v>31.3</v>
      </c>
      <c r="N3" s="135">
        <v>0</v>
      </c>
      <c r="O3" s="135">
        <v>0</v>
      </c>
      <c r="P3" s="135">
        <v>0</v>
      </c>
      <c r="Q3">
        <v>6.46</v>
      </c>
      <c r="R3">
        <v>0</v>
      </c>
      <c r="S3">
        <v>6.79</v>
      </c>
      <c r="T3">
        <v>32.369999999999997</v>
      </c>
      <c r="U3">
        <v>10.79</v>
      </c>
      <c r="V3">
        <v>10.78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271.97000000000003</v>
      </c>
      <c r="K4">
        <v>101.23</v>
      </c>
      <c r="L4">
        <v>5.68</v>
      </c>
      <c r="M4">
        <v>31.93</v>
      </c>
      <c r="N4" s="135">
        <v>0</v>
      </c>
      <c r="O4" s="135">
        <v>0</v>
      </c>
      <c r="P4" s="135">
        <v>0</v>
      </c>
      <c r="Q4">
        <v>6.46</v>
      </c>
      <c r="R4">
        <v>0</v>
      </c>
      <c r="S4">
        <v>6.79</v>
      </c>
      <c r="T4">
        <v>33.07</v>
      </c>
      <c r="U4">
        <v>11.02</v>
      </c>
      <c r="V4">
        <v>11.02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271.97000000000003</v>
      </c>
      <c r="K5">
        <v>101.23</v>
      </c>
      <c r="L5">
        <v>5.68</v>
      </c>
      <c r="M5">
        <v>32.770000000000003</v>
      </c>
      <c r="N5" s="135">
        <v>0</v>
      </c>
      <c r="O5" s="135">
        <v>0</v>
      </c>
      <c r="P5" s="135">
        <v>0</v>
      </c>
      <c r="Q5">
        <v>6.46</v>
      </c>
      <c r="R5">
        <v>0</v>
      </c>
      <c r="S5">
        <v>6.79</v>
      </c>
      <c r="T5">
        <v>33.880000000000003</v>
      </c>
      <c r="U5">
        <v>11.29</v>
      </c>
      <c r="V5">
        <v>11.29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271.97000000000003</v>
      </c>
      <c r="K6">
        <v>101.23</v>
      </c>
      <c r="L6">
        <v>5.68</v>
      </c>
      <c r="M6">
        <v>41.57</v>
      </c>
      <c r="N6" s="135">
        <v>0</v>
      </c>
      <c r="O6" s="135">
        <v>0</v>
      </c>
      <c r="P6" s="135">
        <v>0</v>
      </c>
      <c r="Q6">
        <v>6.46</v>
      </c>
      <c r="R6">
        <v>0</v>
      </c>
      <c r="S6">
        <v>6.79</v>
      </c>
      <c r="T6">
        <v>34.590000000000003</v>
      </c>
      <c r="U6">
        <v>11.53</v>
      </c>
      <c r="V6">
        <v>11.52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271.97000000000003</v>
      </c>
      <c r="K7">
        <v>101.23</v>
      </c>
      <c r="L7">
        <v>5.68</v>
      </c>
      <c r="M7">
        <v>41.8</v>
      </c>
      <c r="N7" s="135">
        <v>0</v>
      </c>
      <c r="O7" s="135">
        <v>0</v>
      </c>
      <c r="P7" s="135">
        <v>0</v>
      </c>
      <c r="Q7">
        <v>6.46</v>
      </c>
      <c r="R7">
        <v>0</v>
      </c>
      <c r="S7">
        <v>6.69</v>
      </c>
      <c r="T7">
        <v>35.64</v>
      </c>
      <c r="U7">
        <v>11.88</v>
      </c>
      <c r="V7">
        <v>11.88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271.97000000000003</v>
      </c>
      <c r="K8">
        <v>101.23</v>
      </c>
      <c r="L8">
        <v>5.68</v>
      </c>
      <c r="M8">
        <v>41.89</v>
      </c>
      <c r="N8" s="135">
        <v>0</v>
      </c>
      <c r="O8" s="135">
        <v>0</v>
      </c>
      <c r="P8" s="135">
        <v>0</v>
      </c>
      <c r="Q8">
        <v>6.46</v>
      </c>
      <c r="R8">
        <v>0</v>
      </c>
      <c r="S8">
        <v>6.69</v>
      </c>
      <c r="T8">
        <v>36.54</v>
      </c>
      <c r="U8">
        <v>12.18</v>
      </c>
      <c r="V8">
        <v>12.17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271.97000000000003</v>
      </c>
      <c r="K9">
        <v>101.23</v>
      </c>
      <c r="L9">
        <v>5.68</v>
      </c>
      <c r="M9">
        <v>41.96</v>
      </c>
      <c r="N9" s="135">
        <v>0</v>
      </c>
      <c r="O9" s="135">
        <v>0</v>
      </c>
      <c r="P9" s="135">
        <v>0</v>
      </c>
      <c r="Q9">
        <v>6.46</v>
      </c>
      <c r="R9">
        <v>0</v>
      </c>
      <c r="S9">
        <v>6.69</v>
      </c>
      <c r="T9">
        <v>54.13</v>
      </c>
      <c r="U9">
        <v>18.04</v>
      </c>
      <c r="V9">
        <v>18.04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271.97000000000003</v>
      </c>
      <c r="K10">
        <v>101.23</v>
      </c>
      <c r="L10">
        <v>5.68</v>
      </c>
      <c r="M10">
        <v>42.53</v>
      </c>
      <c r="N10" s="135">
        <v>0</v>
      </c>
      <c r="O10" s="135">
        <v>0</v>
      </c>
      <c r="P10" s="135">
        <v>0</v>
      </c>
      <c r="Q10">
        <v>6.46</v>
      </c>
      <c r="R10">
        <v>0</v>
      </c>
      <c r="S10">
        <v>6.69</v>
      </c>
      <c r="T10">
        <v>55.19</v>
      </c>
      <c r="U10">
        <v>18.399999999999999</v>
      </c>
      <c r="V10">
        <v>18.38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271.97000000000003</v>
      </c>
      <c r="K11">
        <v>101.23</v>
      </c>
      <c r="L11">
        <v>5.68</v>
      </c>
      <c r="M11">
        <v>42.4</v>
      </c>
      <c r="N11" s="135">
        <v>0</v>
      </c>
      <c r="O11" s="135">
        <v>0</v>
      </c>
      <c r="P11" s="135">
        <v>0</v>
      </c>
      <c r="Q11">
        <v>6.3</v>
      </c>
      <c r="R11">
        <v>0</v>
      </c>
      <c r="S11">
        <v>6.69</v>
      </c>
      <c r="T11">
        <v>56.97</v>
      </c>
      <c r="U11">
        <v>18.989999999999998</v>
      </c>
      <c r="V11">
        <v>18.98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271.97000000000003</v>
      </c>
      <c r="K12">
        <v>101.23</v>
      </c>
      <c r="L12">
        <v>5.68</v>
      </c>
      <c r="M12">
        <v>42.33</v>
      </c>
      <c r="N12" s="135">
        <v>0</v>
      </c>
      <c r="O12" s="135">
        <v>0</v>
      </c>
      <c r="P12" s="135">
        <v>0</v>
      </c>
      <c r="Q12">
        <v>6.3</v>
      </c>
      <c r="R12">
        <v>0</v>
      </c>
      <c r="S12">
        <v>6.69</v>
      </c>
      <c r="T12">
        <v>58.59</v>
      </c>
      <c r="U12">
        <v>19.53</v>
      </c>
      <c r="V12">
        <v>19.52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5.44</v>
      </c>
      <c r="M13">
        <v>43.01</v>
      </c>
      <c r="N13" s="135">
        <v>0</v>
      </c>
      <c r="O13" s="135">
        <v>0</v>
      </c>
      <c r="P13" s="135">
        <v>0</v>
      </c>
      <c r="Q13">
        <v>6.3</v>
      </c>
      <c r="R13">
        <v>0</v>
      </c>
      <c r="S13">
        <v>6.69</v>
      </c>
      <c r="T13">
        <v>60.35</v>
      </c>
      <c r="U13">
        <v>20.12</v>
      </c>
      <c r="V13">
        <v>20.11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5.44</v>
      </c>
      <c r="M14">
        <v>43.57</v>
      </c>
      <c r="N14" s="135">
        <v>0</v>
      </c>
      <c r="O14" s="135">
        <v>0</v>
      </c>
      <c r="P14" s="135">
        <v>0</v>
      </c>
      <c r="Q14">
        <v>6.3</v>
      </c>
      <c r="R14">
        <v>0</v>
      </c>
      <c r="S14">
        <v>6.69</v>
      </c>
      <c r="T14">
        <v>62.49</v>
      </c>
      <c r="U14">
        <v>20.83</v>
      </c>
      <c r="V14">
        <v>20.82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5.44</v>
      </c>
      <c r="M15">
        <v>43.59</v>
      </c>
      <c r="N15" s="135">
        <v>0</v>
      </c>
      <c r="O15" s="135">
        <v>0</v>
      </c>
      <c r="P15" s="135">
        <v>0</v>
      </c>
      <c r="Q15">
        <v>6.3</v>
      </c>
      <c r="R15">
        <v>0</v>
      </c>
      <c r="S15">
        <v>6.51</v>
      </c>
      <c r="T15">
        <v>67.849999999999994</v>
      </c>
      <c r="U15">
        <v>22.62</v>
      </c>
      <c r="V15">
        <v>22.61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5.44</v>
      </c>
      <c r="M16">
        <v>43.84</v>
      </c>
      <c r="N16" s="135">
        <v>0</v>
      </c>
      <c r="O16" s="135">
        <v>0</v>
      </c>
      <c r="P16" s="135">
        <v>0</v>
      </c>
      <c r="Q16">
        <v>6.3</v>
      </c>
      <c r="R16">
        <v>0</v>
      </c>
      <c r="S16">
        <v>6.51</v>
      </c>
      <c r="T16">
        <v>69.78</v>
      </c>
      <c r="U16">
        <v>23.26</v>
      </c>
      <c r="V16">
        <v>23.25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5.44</v>
      </c>
      <c r="M17">
        <v>43.99</v>
      </c>
      <c r="N17" s="135">
        <v>0</v>
      </c>
      <c r="O17" s="135">
        <v>0</v>
      </c>
      <c r="P17" s="135">
        <v>0</v>
      </c>
      <c r="Q17">
        <v>6.3</v>
      </c>
      <c r="R17">
        <v>0</v>
      </c>
      <c r="S17">
        <v>6.51</v>
      </c>
      <c r="T17">
        <v>71.86</v>
      </c>
      <c r="U17">
        <v>23.95</v>
      </c>
      <c r="V17">
        <v>23.95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5.44</v>
      </c>
      <c r="M18">
        <v>43.57</v>
      </c>
      <c r="N18" s="135">
        <v>0</v>
      </c>
      <c r="O18" s="135">
        <v>0</v>
      </c>
      <c r="P18" s="135">
        <v>0</v>
      </c>
      <c r="Q18">
        <v>6.3</v>
      </c>
      <c r="R18">
        <v>0</v>
      </c>
      <c r="S18">
        <v>6.51</v>
      </c>
      <c r="T18">
        <v>74.38</v>
      </c>
      <c r="U18">
        <v>24.79</v>
      </c>
      <c r="V18">
        <v>24.8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5.21</v>
      </c>
      <c r="M19">
        <v>43.14</v>
      </c>
      <c r="N19" s="135">
        <v>0</v>
      </c>
      <c r="O19" s="135">
        <v>0</v>
      </c>
      <c r="P19" s="135">
        <v>0</v>
      </c>
      <c r="Q19">
        <v>6.15</v>
      </c>
      <c r="R19">
        <v>0</v>
      </c>
      <c r="S19">
        <v>6.51</v>
      </c>
      <c r="T19">
        <v>75.92</v>
      </c>
      <c r="U19">
        <v>25.31</v>
      </c>
      <c r="V19">
        <v>25.3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5.21</v>
      </c>
      <c r="M20">
        <v>43.12</v>
      </c>
      <c r="N20" s="135">
        <v>0</v>
      </c>
      <c r="O20" s="135">
        <v>0</v>
      </c>
      <c r="P20" s="135">
        <v>0</v>
      </c>
      <c r="Q20">
        <v>6.15</v>
      </c>
      <c r="R20">
        <v>0</v>
      </c>
      <c r="S20">
        <v>6.51</v>
      </c>
      <c r="T20">
        <v>77.64</v>
      </c>
      <c r="U20">
        <v>25.88</v>
      </c>
      <c r="V20">
        <v>25.87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5.21</v>
      </c>
      <c r="M21">
        <v>42.91</v>
      </c>
      <c r="N21" s="135">
        <v>0</v>
      </c>
      <c r="O21" s="135">
        <v>0</v>
      </c>
      <c r="P21" s="135">
        <v>0</v>
      </c>
      <c r="Q21">
        <v>6.15</v>
      </c>
      <c r="R21">
        <v>0</v>
      </c>
      <c r="S21">
        <v>6.51</v>
      </c>
      <c r="T21">
        <v>79.39</v>
      </c>
      <c r="U21">
        <v>26.46</v>
      </c>
      <c r="V21">
        <v>26.46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5.21</v>
      </c>
      <c r="M22">
        <v>42.74</v>
      </c>
      <c r="N22" s="135">
        <v>0</v>
      </c>
      <c r="O22" s="135">
        <v>0</v>
      </c>
      <c r="P22" s="135">
        <v>0</v>
      </c>
      <c r="Q22">
        <v>6.15</v>
      </c>
      <c r="R22">
        <v>0</v>
      </c>
      <c r="S22">
        <v>6.51</v>
      </c>
      <c r="T22">
        <v>81.25</v>
      </c>
      <c r="U22">
        <v>27.08</v>
      </c>
      <c r="V22">
        <v>27.08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5.21</v>
      </c>
      <c r="M23">
        <v>42.8</v>
      </c>
      <c r="N23" s="135">
        <v>0</v>
      </c>
      <c r="O23" s="135">
        <v>0</v>
      </c>
      <c r="P23" s="135">
        <v>0</v>
      </c>
      <c r="Q23">
        <v>6.15</v>
      </c>
      <c r="R23">
        <v>0</v>
      </c>
      <c r="S23">
        <v>6.32</v>
      </c>
      <c r="T23">
        <v>65.64</v>
      </c>
      <c r="U23">
        <v>21.88</v>
      </c>
      <c r="V23">
        <v>21.88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5.21</v>
      </c>
      <c r="M24">
        <v>42.97</v>
      </c>
      <c r="N24" s="135">
        <v>0</v>
      </c>
      <c r="O24" s="135">
        <v>0</v>
      </c>
      <c r="P24" s="135">
        <v>0</v>
      </c>
      <c r="Q24">
        <v>6.15</v>
      </c>
      <c r="R24">
        <v>0</v>
      </c>
      <c r="S24">
        <v>6.32</v>
      </c>
      <c r="T24">
        <v>64.09</v>
      </c>
      <c r="U24">
        <v>21.36</v>
      </c>
      <c r="V24">
        <v>21.36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271.97000000000003</v>
      </c>
      <c r="K25">
        <v>101.23</v>
      </c>
      <c r="L25">
        <v>4.9800000000000004</v>
      </c>
      <c r="M25">
        <v>43.26</v>
      </c>
      <c r="N25" s="135">
        <v>0</v>
      </c>
      <c r="O25" s="135">
        <v>0</v>
      </c>
      <c r="P25" s="135">
        <v>0</v>
      </c>
      <c r="Q25">
        <v>6.15</v>
      </c>
      <c r="R25">
        <v>0.38</v>
      </c>
      <c r="S25">
        <v>6.32</v>
      </c>
      <c r="T25">
        <v>62.07</v>
      </c>
      <c r="U25">
        <v>20.69</v>
      </c>
      <c r="V25">
        <v>20.68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271.97000000000003</v>
      </c>
      <c r="K26">
        <v>101.23</v>
      </c>
      <c r="L26">
        <v>4.9800000000000004</v>
      </c>
      <c r="M26">
        <v>43.57</v>
      </c>
      <c r="N26" s="135">
        <v>0</v>
      </c>
      <c r="O26" s="135">
        <v>0</v>
      </c>
      <c r="P26" s="135">
        <v>0</v>
      </c>
      <c r="Q26">
        <v>6.15</v>
      </c>
      <c r="R26">
        <v>2.76</v>
      </c>
      <c r="S26">
        <v>6.32</v>
      </c>
      <c r="T26">
        <v>60.47</v>
      </c>
      <c r="U26">
        <v>20.16</v>
      </c>
      <c r="V26">
        <v>20.149999999999999</v>
      </c>
      <c r="W26">
        <v>0</v>
      </c>
      <c r="X26">
        <v>0</v>
      </c>
      <c r="Y26">
        <v>0</v>
      </c>
      <c r="Z26">
        <v>0</v>
      </c>
      <c r="AA26">
        <v>0.3</v>
      </c>
      <c r="AB26">
        <v>0.15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19.43</v>
      </c>
      <c r="E27" s="75"/>
      <c r="F27" s="78">
        <v>0.01</v>
      </c>
      <c r="G27" s="78">
        <v>0.01</v>
      </c>
      <c r="H27" s="78">
        <v>0.01</v>
      </c>
      <c r="I27">
        <v>116.47</v>
      </c>
      <c r="J27">
        <v>271.97000000000003</v>
      </c>
      <c r="K27">
        <v>101.23</v>
      </c>
      <c r="L27">
        <v>4.9800000000000004</v>
      </c>
      <c r="M27">
        <v>43.78</v>
      </c>
      <c r="N27" s="135">
        <v>13.85</v>
      </c>
      <c r="O27" s="135">
        <v>4.62</v>
      </c>
      <c r="P27" s="135">
        <v>0.96</v>
      </c>
      <c r="Q27">
        <v>6</v>
      </c>
      <c r="R27">
        <v>6.2</v>
      </c>
      <c r="S27">
        <v>6.32</v>
      </c>
      <c r="T27">
        <v>60.68</v>
      </c>
      <c r="U27">
        <v>20.23</v>
      </c>
      <c r="V27">
        <v>20.21</v>
      </c>
      <c r="W27">
        <v>0.48</v>
      </c>
      <c r="X27">
        <v>0.1</v>
      </c>
      <c r="Y27">
        <v>0.06</v>
      </c>
      <c r="Z27">
        <v>0</v>
      </c>
      <c r="AA27">
        <v>1.1100000000000001</v>
      </c>
      <c r="AB27">
        <v>0.55000000000000004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33.18</v>
      </c>
      <c r="E28" s="75"/>
      <c r="F28" s="78">
        <v>0.09</v>
      </c>
      <c r="G28" s="78">
        <v>0.09</v>
      </c>
      <c r="H28" s="78">
        <v>0.09</v>
      </c>
      <c r="I28">
        <v>116.47</v>
      </c>
      <c r="J28">
        <v>271.97000000000003</v>
      </c>
      <c r="K28">
        <v>101.23</v>
      </c>
      <c r="L28">
        <v>4.9800000000000004</v>
      </c>
      <c r="M28">
        <v>43.93</v>
      </c>
      <c r="N28" s="135">
        <v>19.760000000000002</v>
      </c>
      <c r="O28" s="135">
        <v>7.8</v>
      </c>
      <c r="P28" s="135">
        <v>5.62</v>
      </c>
      <c r="Q28">
        <v>6</v>
      </c>
      <c r="R28">
        <v>10.46</v>
      </c>
      <c r="S28">
        <v>6.32</v>
      </c>
      <c r="T28">
        <v>59.69</v>
      </c>
      <c r="U28">
        <v>19.899999999999999</v>
      </c>
      <c r="V28">
        <v>19.88</v>
      </c>
      <c r="W28">
        <v>3.86</v>
      </c>
      <c r="X28">
        <v>0.77</v>
      </c>
      <c r="Y28">
        <v>0.99</v>
      </c>
      <c r="Z28">
        <v>0</v>
      </c>
      <c r="AA28">
        <v>2.3199999999999998</v>
      </c>
      <c r="AB28">
        <v>1.1599999999999999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51.910000000000004</v>
      </c>
      <c r="E29" s="75"/>
      <c r="F29" s="78">
        <v>0.19</v>
      </c>
      <c r="G29" s="78">
        <v>0.19</v>
      </c>
      <c r="H29" s="78">
        <v>0.19</v>
      </c>
      <c r="I29">
        <v>116.47</v>
      </c>
      <c r="J29">
        <v>271.97000000000003</v>
      </c>
      <c r="K29">
        <v>101.23</v>
      </c>
      <c r="L29">
        <v>4.9800000000000004</v>
      </c>
      <c r="M29">
        <v>43.4</v>
      </c>
      <c r="N29" s="135">
        <v>25.09</v>
      </c>
      <c r="O29" s="135">
        <v>14.26</v>
      </c>
      <c r="P29" s="135">
        <v>12.56</v>
      </c>
      <c r="Q29">
        <v>6</v>
      </c>
      <c r="R29">
        <v>16.2</v>
      </c>
      <c r="S29">
        <v>6.32</v>
      </c>
      <c r="T29">
        <v>60.13</v>
      </c>
      <c r="U29">
        <v>20.04</v>
      </c>
      <c r="V29">
        <v>20.04</v>
      </c>
      <c r="W29">
        <v>9.48</v>
      </c>
      <c r="X29">
        <v>1.9</v>
      </c>
      <c r="Y29">
        <v>2.56</v>
      </c>
      <c r="Z29">
        <v>0</v>
      </c>
      <c r="AA29">
        <v>4.28</v>
      </c>
      <c r="AB29">
        <v>2.14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116.47</v>
      </c>
      <c r="J30">
        <v>271.97000000000003</v>
      </c>
      <c r="K30">
        <v>101.23</v>
      </c>
      <c r="L30">
        <v>4.9800000000000004</v>
      </c>
      <c r="M30">
        <v>43.51</v>
      </c>
      <c r="N30" s="135">
        <v>21.67</v>
      </c>
      <c r="O30" s="135">
        <v>21.66</v>
      </c>
      <c r="P30" s="135">
        <v>21.67</v>
      </c>
      <c r="Q30">
        <v>6</v>
      </c>
      <c r="R30">
        <v>23.36</v>
      </c>
      <c r="S30">
        <v>6.32</v>
      </c>
      <c r="T30">
        <v>60.81</v>
      </c>
      <c r="U30">
        <v>20.27</v>
      </c>
      <c r="V30">
        <v>20.260000000000002</v>
      </c>
      <c r="W30">
        <v>16.22</v>
      </c>
      <c r="X30">
        <v>3.24</v>
      </c>
      <c r="Y30">
        <v>3.97</v>
      </c>
      <c r="Z30">
        <v>0</v>
      </c>
      <c r="AA30">
        <v>6.84</v>
      </c>
      <c r="AB30">
        <v>3.42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74.800000000000011</v>
      </c>
      <c r="E31" s="75"/>
      <c r="F31" s="78">
        <v>1.04</v>
      </c>
      <c r="G31" s="78">
        <v>1.04</v>
      </c>
      <c r="H31" s="78">
        <v>1.07</v>
      </c>
      <c r="I31">
        <v>116.47</v>
      </c>
      <c r="J31">
        <v>271.97000000000003</v>
      </c>
      <c r="K31">
        <v>101.23</v>
      </c>
      <c r="L31">
        <v>4.67</v>
      </c>
      <c r="M31">
        <v>43.3</v>
      </c>
      <c r="N31" s="135">
        <v>24.93</v>
      </c>
      <c r="O31" s="135">
        <v>24.94</v>
      </c>
      <c r="P31" s="135">
        <v>24.93</v>
      </c>
      <c r="Q31">
        <v>6</v>
      </c>
      <c r="R31">
        <v>31.65</v>
      </c>
      <c r="S31">
        <v>6.04</v>
      </c>
      <c r="T31">
        <v>61.88</v>
      </c>
      <c r="U31">
        <v>20.63</v>
      </c>
      <c r="V31">
        <v>20.62</v>
      </c>
      <c r="W31">
        <v>24.6</v>
      </c>
      <c r="X31">
        <v>4.92</v>
      </c>
      <c r="Y31">
        <v>6.69</v>
      </c>
      <c r="Z31">
        <v>2.87</v>
      </c>
      <c r="AA31">
        <v>10.06</v>
      </c>
      <c r="AB31">
        <v>5.03</v>
      </c>
    </row>
    <row r="32" spans="1:28">
      <c r="A32" t="s">
        <v>74</v>
      </c>
      <c r="B32" s="75">
        <v>130.84</v>
      </c>
      <c r="C32" s="75">
        <v>87.22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66.61</v>
      </c>
      <c r="J32">
        <v>271.97000000000003</v>
      </c>
      <c r="K32">
        <v>101.23</v>
      </c>
      <c r="L32">
        <v>4.67</v>
      </c>
      <c r="M32">
        <v>43.87</v>
      </c>
      <c r="N32" s="135">
        <v>26.65</v>
      </c>
      <c r="O32" s="135">
        <v>26.65</v>
      </c>
      <c r="P32" s="135">
        <v>26.65</v>
      </c>
      <c r="Q32">
        <v>6</v>
      </c>
      <c r="R32">
        <v>40.67</v>
      </c>
      <c r="S32">
        <v>6.04</v>
      </c>
      <c r="T32">
        <v>63.33</v>
      </c>
      <c r="U32">
        <v>21.11</v>
      </c>
      <c r="V32">
        <v>21.11</v>
      </c>
      <c r="W32">
        <v>34.72</v>
      </c>
      <c r="X32">
        <v>6.94</v>
      </c>
      <c r="Y32">
        <v>10.16</v>
      </c>
      <c r="Z32">
        <v>6.31</v>
      </c>
      <c r="AA32">
        <v>14.17</v>
      </c>
      <c r="AB32">
        <v>7.08</v>
      </c>
    </row>
    <row r="33" spans="1:28">
      <c r="A33" t="s">
        <v>75</v>
      </c>
      <c r="B33" s="75">
        <v>130.84</v>
      </c>
      <c r="C33" s="75">
        <v>87.22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66.61</v>
      </c>
      <c r="J33">
        <v>271.97000000000003</v>
      </c>
      <c r="K33">
        <v>101.23</v>
      </c>
      <c r="L33">
        <v>4.67</v>
      </c>
      <c r="M33">
        <v>44.11</v>
      </c>
      <c r="N33" s="135">
        <v>26.65</v>
      </c>
      <c r="O33" s="135">
        <v>26.65</v>
      </c>
      <c r="P33" s="135">
        <v>26.65</v>
      </c>
      <c r="Q33">
        <v>6</v>
      </c>
      <c r="R33">
        <v>49.96</v>
      </c>
      <c r="S33">
        <v>6.04</v>
      </c>
      <c r="T33">
        <v>64.819999999999993</v>
      </c>
      <c r="U33">
        <v>21.61</v>
      </c>
      <c r="V33">
        <v>21.6</v>
      </c>
      <c r="W33">
        <v>47.78</v>
      </c>
      <c r="X33">
        <v>9.56</v>
      </c>
      <c r="Y33">
        <v>13.94</v>
      </c>
      <c r="Z33">
        <v>10.18</v>
      </c>
      <c r="AA33">
        <v>19.420000000000002</v>
      </c>
      <c r="AB33">
        <v>9.7100000000000009</v>
      </c>
    </row>
    <row r="34" spans="1:28">
      <c r="A34" t="s">
        <v>76</v>
      </c>
      <c r="B34" s="75">
        <v>130.84</v>
      </c>
      <c r="C34" s="75">
        <v>87.22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66.61</v>
      </c>
      <c r="J34">
        <v>271.97000000000003</v>
      </c>
      <c r="K34">
        <v>101.23</v>
      </c>
      <c r="L34">
        <v>4.67</v>
      </c>
      <c r="M34">
        <v>44.08</v>
      </c>
      <c r="N34" s="135">
        <v>26.65</v>
      </c>
      <c r="O34" s="135">
        <v>26.65</v>
      </c>
      <c r="P34" s="135">
        <v>26.65</v>
      </c>
      <c r="Q34">
        <v>6</v>
      </c>
      <c r="R34">
        <v>58.84</v>
      </c>
      <c r="S34">
        <v>6.04</v>
      </c>
      <c r="T34">
        <v>64.39</v>
      </c>
      <c r="U34">
        <v>21.46</v>
      </c>
      <c r="V34">
        <v>21.46</v>
      </c>
      <c r="W34">
        <v>63.62</v>
      </c>
      <c r="X34">
        <v>12.72</v>
      </c>
      <c r="Y34">
        <v>18.170000000000002</v>
      </c>
      <c r="Z34">
        <v>13.5</v>
      </c>
      <c r="AA34">
        <v>25.65</v>
      </c>
      <c r="AB34">
        <v>12.83</v>
      </c>
    </row>
    <row r="35" spans="1:28">
      <c r="A35" t="s">
        <v>77</v>
      </c>
      <c r="B35" s="75">
        <v>130.84</v>
      </c>
      <c r="C35" s="75">
        <v>87.22</v>
      </c>
      <c r="D35" s="135">
        <f t="shared" si="0"/>
        <v>80.449999999999989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66.61</v>
      </c>
      <c r="J35">
        <v>271.97000000000003</v>
      </c>
      <c r="K35">
        <v>101.23</v>
      </c>
      <c r="L35">
        <v>4.67</v>
      </c>
      <c r="M35">
        <v>44.01</v>
      </c>
      <c r="N35" s="135">
        <v>26.82</v>
      </c>
      <c r="O35" s="135">
        <v>26.81</v>
      </c>
      <c r="P35" s="135">
        <v>26.82</v>
      </c>
      <c r="Q35">
        <v>6</v>
      </c>
      <c r="R35">
        <v>66.959999999999994</v>
      </c>
      <c r="S35">
        <v>6.04</v>
      </c>
      <c r="T35">
        <v>61.94</v>
      </c>
      <c r="U35">
        <v>20.65</v>
      </c>
      <c r="V35">
        <v>20.63</v>
      </c>
      <c r="W35">
        <v>82.02</v>
      </c>
      <c r="X35">
        <v>16.399999999999999</v>
      </c>
      <c r="Y35">
        <v>23.65</v>
      </c>
      <c r="Z35">
        <v>17.38</v>
      </c>
      <c r="AA35">
        <v>32.270000000000003</v>
      </c>
      <c r="AB35">
        <v>16.13</v>
      </c>
    </row>
    <row r="36" spans="1:28">
      <c r="A36" t="s">
        <v>78</v>
      </c>
      <c r="B36" s="75">
        <v>130.84</v>
      </c>
      <c r="C36" s="75">
        <v>87.22</v>
      </c>
      <c r="D36" s="135">
        <f t="shared" si="0"/>
        <v>80.449999999999989</v>
      </c>
      <c r="E36" s="75"/>
      <c r="F36" s="78">
        <v>6.12</v>
      </c>
      <c r="G36" s="78">
        <v>6.12</v>
      </c>
      <c r="H36" s="78">
        <v>6.28</v>
      </c>
      <c r="I36">
        <v>66.61</v>
      </c>
      <c r="J36">
        <v>271.97000000000003</v>
      </c>
      <c r="K36">
        <v>101.23</v>
      </c>
      <c r="L36">
        <v>4.67</v>
      </c>
      <c r="M36">
        <v>43.96</v>
      </c>
      <c r="N36" s="135">
        <v>26.82</v>
      </c>
      <c r="O36" s="135">
        <v>26.81</v>
      </c>
      <c r="P36" s="135">
        <v>26.82</v>
      </c>
      <c r="Q36">
        <v>6</v>
      </c>
      <c r="R36">
        <v>75.069999999999993</v>
      </c>
      <c r="S36">
        <v>6.04</v>
      </c>
      <c r="T36">
        <v>61.44</v>
      </c>
      <c r="U36">
        <v>20.48</v>
      </c>
      <c r="V36">
        <v>20.47</v>
      </c>
      <c r="W36">
        <v>100.96</v>
      </c>
      <c r="X36">
        <v>20.190000000000001</v>
      </c>
      <c r="Y36">
        <v>27.85</v>
      </c>
      <c r="Z36">
        <v>20.77</v>
      </c>
      <c r="AA36">
        <v>38.96</v>
      </c>
      <c r="AB36">
        <v>19.48</v>
      </c>
    </row>
    <row r="37" spans="1:28">
      <c r="A37" t="s">
        <v>79</v>
      </c>
      <c r="B37" s="75">
        <v>130.84</v>
      </c>
      <c r="C37" s="75">
        <v>87.22</v>
      </c>
      <c r="D37" s="135">
        <f t="shared" si="0"/>
        <v>80.449999999999989</v>
      </c>
      <c r="E37" s="75"/>
      <c r="F37" s="78">
        <v>7.55</v>
      </c>
      <c r="G37" s="78">
        <v>7.55</v>
      </c>
      <c r="H37" s="78">
        <v>7.74</v>
      </c>
      <c r="I37">
        <v>66.61</v>
      </c>
      <c r="J37">
        <v>271.97000000000003</v>
      </c>
      <c r="K37">
        <v>101.23</v>
      </c>
      <c r="L37">
        <v>4.4400000000000004</v>
      </c>
      <c r="M37">
        <v>43.91</v>
      </c>
      <c r="N37" s="135">
        <v>26.82</v>
      </c>
      <c r="O37" s="135">
        <v>26.81</v>
      </c>
      <c r="P37" s="135">
        <v>26.82</v>
      </c>
      <c r="Q37">
        <v>5.08</v>
      </c>
      <c r="R37">
        <v>83.4</v>
      </c>
      <c r="S37">
        <v>6.04</v>
      </c>
      <c r="T37">
        <v>59.18</v>
      </c>
      <c r="U37">
        <v>19.73</v>
      </c>
      <c r="V37">
        <v>19.71</v>
      </c>
      <c r="W37">
        <v>117.3</v>
      </c>
      <c r="X37">
        <v>23.46</v>
      </c>
      <c r="Y37">
        <v>32.700000000000003</v>
      </c>
      <c r="Z37">
        <v>23.86</v>
      </c>
      <c r="AA37">
        <v>48.56</v>
      </c>
      <c r="AB37">
        <v>24.28</v>
      </c>
    </row>
    <row r="38" spans="1:28">
      <c r="A38" t="s">
        <v>80</v>
      </c>
      <c r="B38" s="75">
        <v>130.84</v>
      </c>
      <c r="C38" s="75">
        <v>87.22</v>
      </c>
      <c r="D38" s="135">
        <f t="shared" si="0"/>
        <v>80.449999999999989</v>
      </c>
      <c r="E38" s="75"/>
      <c r="F38" s="78">
        <v>8.58</v>
      </c>
      <c r="G38" s="78">
        <v>8.58</v>
      </c>
      <c r="H38" s="78">
        <v>8.7899999999999991</v>
      </c>
      <c r="I38">
        <v>66.61</v>
      </c>
      <c r="J38">
        <v>271.97000000000003</v>
      </c>
      <c r="K38">
        <v>101.23</v>
      </c>
      <c r="L38">
        <v>4.4400000000000004</v>
      </c>
      <c r="M38">
        <v>44.1</v>
      </c>
      <c r="N38" s="135">
        <v>26.82</v>
      </c>
      <c r="O38" s="135">
        <v>26.81</v>
      </c>
      <c r="P38" s="135">
        <v>26.82</v>
      </c>
      <c r="Q38">
        <v>5.08</v>
      </c>
      <c r="R38">
        <v>91.43</v>
      </c>
      <c r="S38">
        <v>6.04</v>
      </c>
      <c r="T38">
        <v>55.94</v>
      </c>
      <c r="U38">
        <v>18.649999999999999</v>
      </c>
      <c r="V38">
        <v>18.63</v>
      </c>
      <c r="W38">
        <v>132.71</v>
      </c>
      <c r="X38">
        <v>26.54</v>
      </c>
      <c r="Y38">
        <v>38.75</v>
      </c>
      <c r="Z38">
        <v>26.51</v>
      </c>
      <c r="AA38">
        <v>55.11</v>
      </c>
      <c r="AB38">
        <v>27.55</v>
      </c>
    </row>
    <row r="39" spans="1:28">
      <c r="A39" t="s">
        <v>81</v>
      </c>
      <c r="B39" s="75">
        <v>130.84</v>
      </c>
      <c r="C39" s="75">
        <v>87.22</v>
      </c>
      <c r="D39" s="135">
        <f t="shared" si="0"/>
        <v>80.449999999999989</v>
      </c>
      <c r="E39" s="75"/>
      <c r="F39" s="78">
        <v>9.44</v>
      </c>
      <c r="G39" s="78">
        <v>9.44</v>
      </c>
      <c r="H39" s="78">
        <v>9.67</v>
      </c>
      <c r="I39">
        <v>66.61</v>
      </c>
      <c r="J39">
        <v>271.97000000000003</v>
      </c>
      <c r="K39">
        <v>101.23</v>
      </c>
      <c r="L39">
        <v>4.4400000000000004</v>
      </c>
      <c r="M39">
        <v>43.91</v>
      </c>
      <c r="N39" s="135">
        <v>26.82</v>
      </c>
      <c r="O39" s="135">
        <v>26.81</v>
      </c>
      <c r="P39" s="135">
        <v>26.82</v>
      </c>
      <c r="Q39">
        <v>5.08</v>
      </c>
      <c r="R39">
        <v>98.58</v>
      </c>
      <c r="S39">
        <v>6.04</v>
      </c>
      <c r="T39">
        <v>41.23</v>
      </c>
      <c r="U39">
        <v>13.74</v>
      </c>
      <c r="V39">
        <v>13.74</v>
      </c>
      <c r="W39">
        <v>146.44999999999999</v>
      </c>
      <c r="X39">
        <v>29.29</v>
      </c>
      <c r="Y39">
        <v>43.12</v>
      </c>
      <c r="Z39">
        <v>29.76</v>
      </c>
      <c r="AA39">
        <v>61.51</v>
      </c>
      <c r="AB39">
        <v>30.75</v>
      </c>
    </row>
    <row r="40" spans="1:28">
      <c r="A40" t="s">
        <v>82</v>
      </c>
      <c r="B40" s="75">
        <v>130.84</v>
      </c>
      <c r="C40" s="75">
        <v>87.22</v>
      </c>
      <c r="D40" s="135">
        <f t="shared" si="0"/>
        <v>80.449999999999989</v>
      </c>
      <c r="E40" s="75"/>
      <c r="F40" s="78">
        <v>10.29</v>
      </c>
      <c r="G40" s="78">
        <v>10.29</v>
      </c>
      <c r="H40" s="78">
        <v>10.55</v>
      </c>
      <c r="I40">
        <v>66.61</v>
      </c>
      <c r="J40">
        <v>271.97000000000003</v>
      </c>
      <c r="K40">
        <v>101.23</v>
      </c>
      <c r="L40">
        <v>4.4400000000000004</v>
      </c>
      <c r="M40">
        <v>43.82</v>
      </c>
      <c r="N40" s="135">
        <v>26.82</v>
      </c>
      <c r="O40" s="135">
        <v>26.81</v>
      </c>
      <c r="P40" s="135">
        <v>26.82</v>
      </c>
      <c r="Q40">
        <v>5.08</v>
      </c>
      <c r="R40">
        <v>105.78</v>
      </c>
      <c r="S40">
        <v>6.04</v>
      </c>
      <c r="T40">
        <v>40.83</v>
      </c>
      <c r="U40">
        <v>13.61</v>
      </c>
      <c r="V40">
        <v>13.6</v>
      </c>
      <c r="W40">
        <v>161.52000000000001</v>
      </c>
      <c r="X40">
        <v>32.299999999999997</v>
      </c>
      <c r="Y40">
        <v>47.2</v>
      </c>
      <c r="Z40">
        <v>32.24</v>
      </c>
      <c r="AA40">
        <v>67.66</v>
      </c>
      <c r="AB40">
        <v>33.82</v>
      </c>
    </row>
    <row r="41" spans="1:28">
      <c r="A41" t="s">
        <v>83</v>
      </c>
      <c r="B41" s="75">
        <v>130.84</v>
      </c>
      <c r="C41" s="75">
        <v>87.22</v>
      </c>
      <c r="D41" s="135">
        <f t="shared" si="0"/>
        <v>80.449999999999989</v>
      </c>
      <c r="E41" s="75"/>
      <c r="F41" s="78">
        <v>11.03</v>
      </c>
      <c r="G41" s="78">
        <v>11.03</v>
      </c>
      <c r="H41" s="78">
        <v>11.31</v>
      </c>
      <c r="I41">
        <v>66.61</v>
      </c>
      <c r="J41">
        <v>271.97000000000003</v>
      </c>
      <c r="K41">
        <v>101.23</v>
      </c>
      <c r="L41">
        <v>4.4400000000000004</v>
      </c>
      <c r="M41">
        <v>44.02</v>
      </c>
      <c r="N41" s="135">
        <v>26.82</v>
      </c>
      <c r="O41" s="135">
        <v>26.81</v>
      </c>
      <c r="P41" s="135">
        <v>26.82</v>
      </c>
      <c r="Q41">
        <v>5.08</v>
      </c>
      <c r="R41">
        <v>111.9</v>
      </c>
      <c r="S41">
        <v>6.04</v>
      </c>
      <c r="T41">
        <v>40.270000000000003</v>
      </c>
      <c r="U41">
        <v>13.42</v>
      </c>
      <c r="V41">
        <v>13.43</v>
      </c>
      <c r="W41">
        <v>175.33</v>
      </c>
      <c r="X41">
        <v>35.06</v>
      </c>
      <c r="Y41">
        <v>51.18</v>
      </c>
      <c r="Z41">
        <v>34.51</v>
      </c>
      <c r="AA41">
        <v>73.510000000000005</v>
      </c>
      <c r="AB41">
        <v>36.75</v>
      </c>
    </row>
    <row r="42" spans="1:28">
      <c r="A42" t="s">
        <v>84</v>
      </c>
      <c r="B42" s="75">
        <v>130.84</v>
      </c>
      <c r="C42" s="75">
        <v>87.22</v>
      </c>
      <c r="D42" s="135">
        <f t="shared" si="0"/>
        <v>80.449999999999989</v>
      </c>
      <c r="E42" s="75"/>
      <c r="F42" s="78">
        <v>11.73</v>
      </c>
      <c r="G42" s="78">
        <v>11.73</v>
      </c>
      <c r="H42" s="78">
        <v>12.03</v>
      </c>
      <c r="I42">
        <v>66.61</v>
      </c>
      <c r="J42">
        <v>271.97000000000003</v>
      </c>
      <c r="K42">
        <v>101.23</v>
      </c>
      <c r="L42">
        <v>4.4400000000000004</v>
      </c>
      <c r="M42">
        <v>44.04</v>
      </c>
      <c r="N42" s="135">
        <v>26.82</v>
      </c>
      <c r="O42" s="135">
        <v>26.81</v>
      </c>
      <c r="P42" s="135">
        <v>26.82</v>
      </c>
      <c r="Q42">
        <v>5.08</v>
      </c>
      <c r="R42">
        <v>117.06</v>
      </c>
      <c r="S42">
        <v>6.04</v>
      </c>
      <c r="T42">
        <v>40.89</v>
      </c>
      <c r="U42">
        <v>13.63</v>
      </c>
      <c r="V42">
        <v>13.63</v>
      </c>
      <c r="W42">
        <v>188.53</v>
      </c>
      <c r="X42">
        <v>37.71</v>
      </c>
      <c r="Y42">
        <v>54.8</v>
      </c>
      <c r="Z42">
        <v>36.46</v>
      </c>
      <c r="AA42">
        <v>78.930000000000007</v>
      </c>
      <c r="AB42">
        <v>39.46</v>
      </c>
    </row>
    <row r="43" spans="1:28">
      <c r="A43" t="s">
        <v>85</v>
      </c>
      <c r="B43" s="75">
        <v>130.84</v>
      </c>
      <c r="C43" s="75">
        <v>87.22</v>
      </c>
      <c r="D43" s="135">
        <f t="shared" si="0"/>
        <v>80.449999999999989</v>
      </c>
      <c r="E43" s="75"/>
      <c r="F43" s="78">
        <v>13.83</v>
      </c>
      <c r="G43" s="78">
        <v>13.83</v>
      </c>
      <c r="H43" s="78">
        <v>14.17</v>
      </c>
      <c r="I43">
        <v>66.61</v>
      </c>
      <c r="J43">
        <v>271.97000000000003</v>
      </c>
      <c r="K43">
        <v>101.23</v>
      </c>
      <c r="L43">
        <v>4.2699999999999996</v>
      </c>
      <c r="M43">
        <v>43.81</v>
      </c>
      <c r="N43" s="135">
        <v>26.82</v>
      </c>
      <c r="O43" s="135">
        <v>26.81</v>
      </c>
      <c r="P43" s="135">
        <v>26.82</v>
      </c>
      <c r="Q43">
        <v>5.08</v>
      </c>
      <c r="R43">
        <v>121.32</v>
      </c>
      <c r="S43">
        <v>0</v>
      </c>
      <c r="T43">
        <v>41.11</v>
      </c>
      <c r="U43">
        <v>13.7</v>
      </c>
      <c r="V43">
        <v>13.7</v>
      </c>
      <c r="W43">
        <v>200.65</v>
      </c>
      <c r="X43">
        <v>40.130000000000003</v>
      </c>
      <c r="Y43">
        <v>58.15</v>
      </c>
      <c r="Z43">
        <v>38.450000000000003</v>
      </c>
      <c r="AA43">
        <v>85.34</v>
      </c>
      <c r="AB43">
        <v>42.66</v>
      </c>
    </row>
    <row r="44" spans="1:28">
      <c r="A44" t="s">
        <v>86</v>
      </c>
      <c r="B44" s="75">
        <v>130.84</v>
      </c>
      <c r="C44" s="75">
        <v>87.22</v>
      </c>
      <c r="D44" s="135">
        <f t="shared" si="0"/>
        <v>80.449999999999989</v>
      </c>
      <c r="E44" s="75"/>
      <c r="F44" s="78">
        <v>14.4</v>
      </c>
      <c r="G44" s="78">
        <v>14.4</v>
      </c>
      <c r="H44" s="78">
        <v>14.75</v>
      </c>
      <c r="I44">
        <v>66.61</v>
      </c>
      <c r="J44">
        <v>271.97000000000003</v>
      </c>
      <c r="K44">
        <v>101.23</v>
      </c>
      <c r="L44">
        <v>4.2699999999999996</v>
      </c>
      <c r="M44">
        <v>43.87</v>
      </c>
      <c r="N44" s="135">
        <v>26.82</v>
      </c>
      <c r="O44" s="135">
        <v>26.81</v>
      </c>
      <c r="P44" s="135">
        <v>26.82</v>
      </c>
      <c r="Q44">
        <v>5.08</v>
      </c>
      <c r="R44">
        <v>125.28</v>
      </c>
      <c r="S44">
        <v>0</v>
      </c>
      <c r="T44">
        <v>41.33</v>
      </c>
      <c r="U44">
        <v>13.78</v>
      </c>
      <c r="V44">
        <v>13.76</v>
      </c>
      <c r="W44">
        <v>211.88</v>
      </c>
      <c r="X44">
        <v>42.38</v>
      </c>
      <c r="Y44">
        <v>63.69</v>
      </c>
      <c r="Z44">
        <v>40.22</v>
      </c>
      <c r="AA44">
        <v>86.67</v>
      </c>
      <c r="AB44">
        <v>43.33</v>
      </c>
    </row>
    <row r="45" spans="1:28">
      <c r="A45" t="s">
        <v>87</v>
      </c>
      <c r="B45" s="75">
        <v>130.84</v>
      </c>
      <c r="C45" s="75">
        <v>87.22</v>
      </c>
      <c r="D45" s="135">
        <f t="shared" si="0"/>
        <v>80.449999999999989</v>
      </c>
      <c r="E45" s="75"/>
      <c r="F45" s="78">
        <v>14.93</v>
      </c>
      <c r="G45" s="78">
        <v>14.93</v>
      </c>
      <c r="H45" s="78">
        <v>15.31</v>
      </c>
      <c r="I45">
        <v>116.47</v>
      </c>
      <c r="J45">
        <v>271.97000000000003</v>
      </c>
      <c r="K45">
        <v>101.23</v>
      </c>
      <c r="L45">
        <v>4.2699999999999996</v>
      </c>
      <c r="M45">
        <v>43.48</v>
      </c>
      <c r="N45" s="135">
        <v>26.82</v>
      </c>
      <c r="O45" s="135">
        <v>26.81</v>
      </c>
      <c r="P45" s="135">
        <v>26.82</v>
      </c>
      <c r="Q45">
        <v>5.08</v>
      </c>
      <c r="R45">
        <v>129.94999999999999</v>
      </c>
      <c r="S45">
        <v>0</v>
      </c>
      <c r="T45">
        <v>30.06</v>
      </c>
      <c r="U45">
        <v>10.02</v>
      </c>
      <c r="V45">
        <v>10.02</v>
      </c>
      <c r="W45">
        <v>231.5</v>
      </c>
      <c r="X45">
        <v>46.3</v>
      </c>
      <c r="Y45">
        <v>66.400000000000006</v>
      </c>
      <c r="Z45">
        <v>41.85</v>
      </c>
      <c r="AA45">
        <v>88</v>
      </c>
      <c r="AB45">
        <v>44</v>
      </c>
    </row>
    <row r="46" spans="1:28">
      <c r="A46" t="s">
        <v>88</v>
      </c>
      <c r="B46" s="75">
        <v>130.84</v>
      </c>
      <c r="C46" s="75">
        <v>87.22</v>
      </c>
      <c r="D46" s="135">
        <f t="shared" si="0"/>
        <v>80.449999999999989</v>
      </c>
      <c r="E46" s="75"/>
      <c r="F46" s="78">
        <v>15.51</v>
      </c>
      <c r="G46" s="78">
        <v>15.51</v>
      </c>
      <c r="H46" s="78">
        <v>15.9</v>
      </c>
      <c r="I46">
        <v>116.47</v>
      </c>
      <c r="J46">
        <v>271.97000000000003</v>
      </c>
      <c r="K46">
        <v>101.23</v>
      </c>
      <c r="L46">
        <v>4.2699999999999996</v>
      </c>
      <c r="M46">
        <v>43.29</v>
      </c>
      <c r="N46" s="135">
        <v>26.82</v>
      </c>
      <c r="O46" s="135">
        <v>26.81</v>
      </c>
      <c r="P46" s="135">
        <v>26.82</v>
      </c>
      <c r="Q46">
        <v>5.08</v>
      </c>
      <c r="R46">
        <v>133.29</v>
      </c>
      <c r="S46">
        <v>0</v>
      </c>
      <c r="T46">
        <v>30.23</v>
      </c>
      <c r="U46">
        <v>10.08</v>
      </c>
      <c r="V46">
        <v>10.06</v>
      </c>
      <c r="W46">
        <v>236.65</v>
      </c>
      <c r="X46">
        <v>47.33</v>
      </c>
      <c r="Y46">
        <v>68.81</v>
      </c>
      <c r="Z46">
        <v>43.31</v>
      </c>
      <c r="AA46">
        <v>89.34</v>
      </c>
      <c r="AB46">
        <v>44.66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80.449999999999989</v>
      </c>
      <c r="E47" s="75"/>
      <c r="F47" s="78">
        <v>16</v>
      </c>
      <c r="G47" s="78">
        <v>16</v>
      </c>
      <c r="H47" s="78">
        <v>16.41</v>
      </c>
      <c r="I47">
        <v>116.47</v>
      </c>
      <c r="J47">
        <v>271.97000000000003</v>
      </c>
      <c r="K47">
        <v>101.23</v>
      </c>
      <c r="L47">
        <v>4.2699999999999996</v>
      </c>
      <c r="M47">
        <v>42.63</v>
      </c>
      <c r="N47" s="135">
        <v>26.82</v>
      </c>
      <c r="O47" s="135">
        <v>26.81</v>
      </c>
      <c r="P47" s="135">
        <v>26.82</v>
      </c>
      <c r="Q47">
        <v>4.92</v>
      </c>
      <c r="R47">
        <v>134.16999999999999</v>
      </c>
      <c r="S47">
        <v>0</v>
      </c>
      <c r="T47">
        <v>30.73</v>
      </c>
      <c r="U47">
        <v>10.24</v>
      </c>
      <c r="V47">
        <v>10.24</v>
      </c>
      <c r="W47">
        <v>238.83</v>
      </c>
      <c r="X47">
        <v>47.76</v>
      </c>
      <c r="Y47">
        <v>70.73</v>
      </c>
      <c r="Z47">
        <v>44.46</v>
      </c>
      <c r="AA47">
        <v>90.67</v>
      </c>
      <c r="AB47">
        <v>45.33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80.449999999999989</v>
      </c>
      <c r="E48" s="75"/>
      <c r="F48" s="78">
        <v>16.3</v>
      </c>
      <c r="G48" s="78">
        <v>16.3</v>
      </c>
      <c r="H48" s="78">
        <v>16.71</v>
      </c>
      <c r="I48">
        <v>116.47</v>
      </c>
      <c r="J48">
        <v>271.97000000000003</v>
      </c>
      <c r="K48">
        <v>101.23</v>
      </c>
      <c r="L48">
        <v>4.2699999999999996</v>
      </c>
      <c r="M48">
        <v>42.96</v>
      </c>
      <c r="N48" s="135">
        <v>26.82</v>
      </c>
      <c r="O48" s="135">
        <v>26.81</v>
      </c>
      <c r="P48" s="135">
        <v>26.82</v>
      </c>
      <c r="Q48">
        <v>4.92</v>
      </c>
      <c r="R48">
        <v>132.57</v>
      </c>
      <c r="S48">
        <v>0</v>
      </c>
      <c r="T48">
        <v>31.33</v>
      </c>
      <c r="U48">
        <v>10.44</v>
      </c>
      <c r="V48">
        <v>10.44</v>
      </c>
      <c r="W48">
        <v>239.56</v>
      </c>
      <c r="X48">
        <v>47.91</v>
      </c>
      <c r="Y48">
        <v>71.91</v>
      </c>
      <c r="Z48">
        <v>45.04</v>
      </c>
      <c r="AA48">
        <v>92</v>
      </c>
      <c r="AB48">
        <v>46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80.449999999999989</v>
      </c>
      <c r="E49" s="75"/>
      <c r="F49" s="78">
        <v>16.579999999999998</v>
      </c>
      <c r="G49" s="78">
        <v>16.579999999999998</v>
      </c>
      <c r="H49" s="78">
        <v>17</v>
      </c>
      <c r="I49">
        <v>116.47</v>
      </c>
      <c r="J49">
        <v>271.97000000000003</v>
      </c>
      <c r="K49">
        <v>101.23</v>
      </c>
      <c r="L49">
        <v>4.2699999999999996</v>
      </c>
      <c r="M49">
        <v>43.22</v>
      </c>
      <c r="N49" s="135">
        <v>26.82</v>
      </c>
      <c r="O49" s="135">
        <v>26.81</v>
      </c>
      <c r="P49" s="135">
        <v>26.82</v>
      </c>
      <c r="Q49">
        <v>4.92</v>
      </c>
      <c r="R49">
        <v>128.99</v>
      </c>
      <c r="S49">
        <v>0</v>
      </c>
      <c r="T49">
        <v>31.76</v>
      </c>
      <c r="U49">
        <v>10.59</v>
      </c>
      <c r="V49">
        <v>10.57</v>
      </c>
      <c r="W49">
        <v>240.09</v>
      </c>
      <c r="X49">
        <v>48.02</v>
      </c>
      <c r="Y49">
        <v>72.38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80.449999999999989</v>
      </c>
      <c r="E50" s="75"/>
      <c r="F50" s="78">
        <v>16.89</v>
      </c>
      <c r="G50" s="78">
        <v>16.89</v>
      </c>
      <c r="H50" s="78">
        <v>17.32</v>
      </c>
      <c r="I50">
        <v>116.47</v>
      </c>
      <c r="J50">
        <v>271.97000000000003</v>
      </c>
      <c r="K50">
        <v>101.23</v>
      </c>
      <c r="L50">
        <v>4.2699999999999996</v>
      </c>
      <c r="M50">
        <v>44.47</v>
      </c>
      <c r="N50" s="135">
        <v>26.82</v>
      </c>
      <c r="O50" s="135">
        <v>26.81</v>
      </c>
      <c r="P50" s="135">
        <v>26.82</v>
      </c>
      <c r="Q50">
        <v>4.92</v>
      </c>
      <c r="R50">
        <v>126.85</v>
      </c>
      <c r="S50">
        <v>0</v>
      </c>
      <c r="T50">
        <v>32.26</v>
      </c>
      <c r="U50">
        <v>10.75</v>
      </c>
      <c r="V50">
        <v>10.76</v>
      </c>
      <c r="W50">
        <v>240.03</v>
      </c>
      <c r="X50">
        <v>48.01</v>
      </c>
      <c r="Y50">
        <v>72.58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80.449999999999989</v>
      </c>
      <c r="E51" s="75"/>
      <c r="F51" s="78">
        <v>16.91</v>
      </c>
      <c r="G51" s="78">
        <v>16.91</v>
      </c>
      <c r="H51" s="78">
        <v>17.34</v>
      </c>
      <c r="I51">
        <v>116.47</v>
      </c>
      <c r="J51">
        <v>271.97000000000003</v>
      </c>
      <c r="K51">
        <v>101.23</v>
      </c>
      <c r="L51">
        <v>4.67</v>
      </c>
      <c r="M51">
        <v>44.36</v>
      </c>
      <c r="N51" s="135">
        <v>26.82</v>
      </c>
      <c r="O51" s="135">
        <v>26.81</v>
      </c>
      <c r="P51" s="135">
        <v>26.82</v>
      </c>
      <c r="Q51">
        <v>4.92</v>
      </c>
      <c r="R51">
        <v>128.86000000000001</v>
      </c>
      <c r="S51">
        <v>0</v>
      </c>
      <c r="T51">
        <v>32.479999999999997</v>
      </c>
      <c r="U51">
        <v>10.83</v>
      </c>
      <c r="V51">
        <v>10.81</v>
      </c>
      <c r="W51">
        <v>239.89</v>
      </c>
      <c r="X51">
        <v>47.98</v>
      </c>
      <c r="Y51">
        <v>72.86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80.449999999999989</v>
      </c>
      <c r="E52" s="75"/>
      <c r="F52" s="78">
        <v>17.05</v>
      </c>
      <c r="G52" s="78">
        <v>17.05</v>
      </c>
      <c r="H52" s="78">
        <v>17.47</v>
      </c>
      <c r="I52">
        <v>116.47</v>
      </c>
      <c r="J52">
        <v>271.97000000000003</v>
      </c>
      <c r="K52">
        <v>101.23</v>
      </c>
      <c r="L52">
        <v>4.67</v>
      </c>
      <c r="M52">
        <v>44.28</v>
      </c>
      <c r="N52" s="135">
        <v>26.82</v>
      </c>
      <c r="O52" s="135">
        <v>26.81</v>
      </c>
      <c r="P52" s="135">
        <v>26.82</v>
      </c>
      <c r="Q52">
        <v>4.92</v>
      </c>
      <c r="R52">
        <v>123.36</v>
      </c>
      <c r="S52">
        <v>0</v>
      </c>
      <c r="T52">
        <v>32.83</v>
      </c>
      <c r="U52">
        <v>10.94</v>
      </c>
      <c r="V52">
        <v>10.94</v>
      </c>
      <c r="W52">
        <v>239.88</v>
      </c>
      <c r="X52">
        <v>47.98</v>
      </c>
      <c r="Y52">
        <v>72.62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80.449999999999989</v>
      </c>
      <c r="E53" s="75"/>
      <c r="F53" s="78">
        <v>17.09</v>
      </c>
      <c r="G53" s="78">
        <v>17.09</v>
      </c>
      <c r="H53" s="78">
        <v>17.52</v>
      </c>
      <c r="I53">
        <v>116.47</v>
      </c>
      <c r="J53">
        <v>271.97000000000003</v>
      </c>
      <c r="K53">
        <v>101.23</v>
      </c>
      <c r="L53">
        <v>4.67</v>
      </c>
      <c r="M53">
        <v>44.44</v>
      </c>
      <c r="N53" s="135">
        <v>26.82</v>
      </c>
      <c r="O53" s="135">
        <v>26.81</v>
      </c>
      <c r="P53" s="135">
        <v>26.82</v>
      </c>
      <c r="Q53">
        <v>4.92</v>
      </c>
      <c r="R53">
        <v>122.18</v>
      </c>
      <c r="S53">
        <v>0</v>
      </c>
      <c r="T53">
        <v>48.02</v>
      </c>
      <c r="U53">
        <v>16.010000000000002</v>
      </c>
      <c r="V53">
        <v>15.99</v>
      </c>
      <c r="W53">
        <v>239.83</v>
      </c>
      <c r="X53">
        <v>47.96</v>
      </c>
      <c r="Y53">
        <v>72.38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80.449999999999989</v>
      </c>
      <c r="E54" s="75"/>
      <c r="F54" s="78">
        <v>17.149999999999999</v>
      </c>
      <c r="G54" s="78">
        <v>17.149999999999999</v>
      </c>
      <c r="H54" s="78">
        <v>17.579999999999998</v>
      </c>
      <c r="I54">
        <v>116.47</v>
      </c>
      <c r="J54">
        <v>271.97000000000003</v>
      </c>
      <c r="K54">
        <v>101.23</v>
      </c>
      <c r="L54">
        <v>4.67</v>
      </c>
      <c r="M54">
        <v>44.35</v>
      </c>
      <c r="N54" s="135">
        <v>26.82</v>
      </c>
      <c r="O54" s="135">
        <v>26.81</v>
      </c>
      <c r="P54" s="135">
        <v>26.82</v>
      </c>
      <c r="Q54">
        <v>4.92</v>
      </c>
      <c r="R54">
        <v>121.61</v>
      </c>
      <c r="S54">
        <v>0</v>
      </c>
      <c r="T54">
        <v>48.11</v>
      </c>
      <c r="U54">
        <v>16.04</v>
      </c>
      <c r="V54">
        <v>16.03</v>
      </c>
      <c r="W54">
        <v>239.85</v>
      </c>
      <c r="X54">
        <v>47.97</v>
      </c>
      <c r="Y54">
        <v>72.53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80.449999999999989</v>
      </c>
      <c r="E55" s="75"/>
      <c r="F55" s="78">
        <v>16.98</v>
      </c>
      <c r="G55" s="78">
        <v>16.98</v>
      </c>
      <c r="H55" s="78">
        <v>17.399999999999999</v>
      </c>
      <c r="I55">
        <v>116.47</v>
      </c>
      <c r="J55">
        <v>271.97000000000003</v>
      </c>
      <c r="K55">
        <v>101.23</v>
      </c>
      <c r="L55">
        <v>4.67</v>
      </c>
      <c r="M55">
        <v>43.87</v>
      </c>
      <c r="N55" s="135">
        <v>26.82</v>
      </c>
      <c r="O55" s="135">
        <v>26.81</v>
      </c>
      <c r="P55" s="135">
        <v>26.82</v>
      </c>
      <c r="Q55">
        <v>5.08</v>
      </c>
      <c r="R55">
        <v>122.61</v>
      </c>
      <c r="S55">
        <v>0</v>
      </c>
      <c r="T55">
        <v>48.26</v>
      </c>
      <c r="U55">
        <v>16.09</v>
      </c>
      <c r="V55">
        <v>16.07</v>
      </c>
      <c r="W55">
        <v>239.84</v>
      </c>
      <c r="X55">
        <v>47.97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80.449999999999989</v>
      </c>
      <c r="E56" s="75"/>
      <c r="F56" s="78">
        <v>16.71</v>
      </c>
      <c r="G56" s="78">
        <v>16.71</v>
      </c>
      <c r="H56" s="78">
        <v>17.12</v>
      </c>
      <c r="I56">
        <v>116.47</v>
      </c>
      <c r="J56">
        <v>271.97000000000003</v>
      </c>
      <c r="K56">
        <v>101.23</v>
      </c>
      <c r="L56">
        <v>4.67</v>
      </c>
      <c r="M56">
        <v>44.06</v>
      </c>
      <c r="N56" s="135">
        <v>26.82</v>
      </c>
      <c r="O56" s="135">
        <v>26.81</v>
      </c>
      <c r="P56" s="135">
        <v>26.82</v>
      </c>
      <c r="Q56">
        <v>5.08</v>
      </c>
      <c r="R56">
        <v>124.35</v>
      </c>
      <c r="S56">
        <v>0</v>
      </c>
      <c r="T56">
        <v>49.08</v>
      </c>
      <c r="U56">
        <v>16.36</v>
      </c>
      <c r="V56">
        <v>16.36</v>
      </c>
      <c r="W56">
        <v>239.69</v>
      </c>
      <c r="X56">
        <v>47.94</v>
      </c>
      <c r="Y56">
        <v>71.44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80.449999999999989</v>
      </c>
      <c r="E57" s="75"/>
      <c r="F57" s="78">
        <v>16.36</v>
      </c>
      <c r="G57" s="78">
        <v>16.36</v>
      </c>
      <c r="H57" s="78">
        <v>16.77</v>
      </c>
      <c r="I57">
        <v>116.47</v>
      </c>
      <c r="J57">
        <v>271.97000000000003</v>
      </c>
      <c r="K57">
        <v>101.23</v>
      </c>
      <c r="L57">
        <v>4.67</v>
      </c>
      <c r="M57">
        <v>44.32</v>
      </c>
      <c r="N57" s="135">
        <v>26.82</v>
      </c>
      <c r="O57" s="135">
        <v>26.81</v>
      </c>
      <c r="P57" s="135">
        <v>26.82</v>
      </c>
      <c r="Q57">
        <v>5.08</v>
      </c>
      <c r="R57">
        <v>121.74</v>
      </c>
      <c r="S57">
        <v>0</v>
      </c>
      <c r="T57">
        <v>49.73</v>
      </c>
      <c r="U57">
        <v>16.579999999999998</v>
      </c>
      <c r="V57">
        <v>16.57</v>
      </c>
      <c r="W57">
        <v>239.56</v>
      </c>
      <c r="X57">
        <v>47.91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80.449999999999989</v>
      </c>
      <c r="E58" s="75"/>
      <c r="F58" s="78">
        <v>16.239999999999998</v>
      </c>
      <c r="G58" s="78">
        <v>16.239999999999998</v>
      </c>
      <c r="H58" s="78">
        <v>16.649999999999999</v>
      </c>
      <c r="I58">
        <v>116.47</v>
      </c>
      <c r="J58">
        <v>271.97000000000003</v>
      </c>
      <c r="K58">
        <v>101.23</v>
      </c>
      <c r="L58">
        <v>4.67</v>
      </c>
      <c r="M58">
        <v>44</v>
      </c>
      <c r="N58" s="135">
        <v>26.82</v>
      </c>
      <c r="O58" s="135">
        <v>26.81</v>
      </c>
      <c r="P58" s="135">
        <v>26.82</v>
      </c>
      <c r="Q58">
        <v>5.08</v>
      </c>
      <c r="R58">
        <v>121.51</v>
      </c>
      <c r="S58">
        <v>0</v>
      </c>
      <c r="T58">
        <v>48.71</v>
      </c>
      <c r="U58">
        <v>16.239999999999998</v>
      </c>
      <c r="V58">
        <v>16.22</v>
      </c>
      <c r="W58">
        <v>239.29</v>
      </c>
      <c r="X58">
        <v>47.86</v>
      </c>
      <c r="Y58">
        <v>70.69</v>
      </c>
      <c r="Z58">
        <v>46.18</v>
      </c>
      <c r="AA58">
        <v>96</v>
      </c>
      <c r="AB58">
        <v>48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80.449999999999989</v>
      </c>
      <c r="E59" s="75"/>
      <c r="F59" s="78">
        <v>15.69</v>
      </c>
      <c r="G59" s="78">
        <v>15.69</v>
      </c>
      <c r="H59" s="78">
        <v>16.09</v>
      </c>
      <c r="I59">
        <v>116.47</v>
      </c>
      <c r="J59">
        <v>271.97000000000003</v>
      </c>
      <c r="K59">
        <v>101.23</v>
      </c>
      <c r="L59">
        <v>4.5199999999999996</v>
      </c>
      <c r="M59">
        <v>44.32</v>
      </c>
      <c r="N59" s="135">
        <v>26.82</v>
      </c>
      <c r="O59" s="135">
        <v>26.81</v>
      </c>
      <c r="P59" s="135">
        <v>26.82</v>
      </c>
      <c r="Q59">
        <v>5.23</v>
      </c>
      <c r="R59">
        <v>120.52</v>
      </c>
      <c r="S59">
        <v>0</v>
      </c>
      <c r="T59">
        <v>61.67</v>
      </c>
      <c r="U59">
        <v>20.56</v>
      </c>
      <c r="V59">
        <v>20.55</v>
      </c>
      <c r="W59">
        <v>237.64</v>
      </c>
      <c r="X59">
        <v>47.53</v>
      </c>
      <c r="Y59">
        <v>69.959999999999994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80.449999999999989</v>
      </c>
      <c r="E60" s="75"/>
      <c r="F60" s="78">
        <v>15.17</v>
      </c>
      <c r="G60" s="78">
        <v>15.17</v>
      </c>
      <c r="H60" s="78">
        <v>15.55</v>
      </c>
      <c r="I60">
        <v>116.47</v>
      </c>
      <c r="J60">
        <v>271.97000000000003</v>
      </c>
      <c r="K60">
        <v>101.23</v>
      </c>
      <c r="L60">
        <v>4.5199999999999996</v>
      </c>
      <c r="M60">
        <v>43.96</v>
      </c>
      <c r="N60" s="135">
        <v>26.82</v>
      </c>
      <c r="O60" s="135">
        <v>26.81</v>
      </c>
      <c r="P60" s="135">
        <v>26.82</v>
      </c>
      <c r="Q60">
        <v>5.23</v>
      </c>
      <c r="R60">
        <v>114.7</v>
      </c>
      <c r="S60">
        <v>0</v>
      </c>
      <c r="T60">
        <v>66.73</v>
      </c>
      <c r="U60">
        <v>22.24</v>
      </c>
      <c r="V60">
        <v>22.24</v>
      </c>
      <c r="W60">
        <v>234.59</v>
      </c>
      <c r="X60">
        <v>46.92</v>
      </c>
      <c r="Y60">
        <v>69.3</v>
      </c>
      <c r="Z60">
        <v>44.7</v>
      </c>
      <c r="AA60">
        <v>93.34</v>
      </c>
      <c r="AB60">
        <v>46.66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80.449999999999989</v>
      </c>
      <c r="E61" s="75"/>
      <c r="F61" s="78">
        <v>14.83</v>
      </c>
      <c r="G61" s="78">
        <v>14.83</v>
      </c>
      <c r="H61" s="78">
        <v>15.2</v>
      </c>
      <c r="I61">
        <v>116.47</v>
      </c>
      <c r="J61">
        <v>271.97000000000003</v>
      </c>
      <c r="K61">
        <v>101.23</v>
      </c>
      <c r="L61">
        <v>4.5199999999999996</v>
      </c>
      <c r="M61">
        <v>43.87</v>
      </c>
      <c r="N61" s="135">
        <v>26.82</v>
      </c>
      <c r="O61" s="135">
        <v>26.81</v>
      </c>
      <c r="P61" s="135">
        <v>26.82</v>
      </c>
      <c r="Q61">
        <v>5.23</v>
      </c>
      <c r="R61">
        <v>107.66</v>
      </c>
      <c r="S61">
        <v>0</v>
      </c>
      <c r="T61">
        <v>67.28</v>
      </c>
      <c r="U61">
        <v>22.43</v>
      </c>
      <c r="V61">
        <v>22.42</v>
      </c>
      <c r="W61">
        <v>231.88</v>
      </c>
      <c r="X61">
        <v>46.37</v>
      </c>
      <c r="Y61">
        <v>69.25</v>
      </c>
      <c r="Z61">
        <v>43.29</v>
      </c>
      <c r="AA61">
        <v>92</v>
      </c>
      <c r="AB61">
        <v>46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116.47</v>
      </c>
      <c r="J62">
        <v>271.97000000000003</v>
      </c>
      <c r="K62">
        <v>101.23</v>
      </c>
      <c r="L62">
        <v>4.5199999999999996</v>
      </c>
      <c r="M62">
        <v>43.77</v>
      </c>
      <c r="N62" s="135">
        <v>26.82</v>
      </c>
      <c r="O62" s="135">
        <v>26.81</v>
      </c>
      <c r="P62" s="135">
        <v>26.82</v>
      </c>
      <c r="Q62">
        <v>5.23</v>
      </c>
      <c r="R62">
        <v>100.4</v>
      </c>
      <c r="S62">
        <v>0</v>
      </c>
      <c r="T62">
        <v>67.73</v>
      </c>
      <c r="U62">
        <v>22.58</v>
      </c>
      <c r="V62">
        <v>22.56</v>
      </c>
      <c r="W62">
        <v>227.5</v>
      </c>
      <c r="X62">
        <v>45.5</v>
      </c>
      <c r="Y62">
        <v>66.209999999999994</v>
      </c>
      <c r="Z62">
        <v>42.06</v>
      </c>
      <c r="AA62">
        <v>90</v>
      </c>
      <c r="AB62">
        <v>45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80.449999999999989</v>
      </c>
      <c r="E63" s="75"/>
      <c r="F63" s="78">
        <v>13.4</v>
      </c>
      <c r="G63" s="78">
        <v>13.4</v>
      </c>
      <c r="H63" s="78">
        <v>13.74</v>
      </c>
      <c r="I63">
        <v>116.47</v>
      </c>
      <c r="J63">
        <v>271.97000000000003</v>
      </c>
      <c r="K63">
        <v>101.23</v>
      </c>
      <c r="L63">
        <v>4.75</v>
      </c>
      <c r="M63">
        <v>44.16</v>
      </c>
      <c r="N63" s="135">
        <v>26.82</v>
      </c>
      <c r="O63" s="135">
        <v>26.81</v>
      </c>
      <c r="P63" s="135">
        <v>26.82</v>
      </c>
      <c r="Q63">
        <v>5.54</v>
      </c>
      <c r="R63">
        <v>91.5</v>
      </c>
      <c r="S63">
        <v>6.14</v>
      </c>
      <c r="T63">
        <v>67.94</v>
      </c>
      <c r="U63">
        <v>22.65</v>
      </c>
      <c r="V63">
        <v>22.63</v>
      </c>
      <c r="W63">
        <v>223.13</v>
      </c>
      <c r="X63">
        <v>44.62</v>
      </c>
      <c r="Y63">
        <v>61.96</v>
      </c>
      <c r="Z63">
        <v>40.340000000000003</v>
      </c>
      <c r="AA63">
        <v>88.67</v>
      </c>
      <c r="AB63">
        <v>44.33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80.449999999999989</v>
      </c>
      <c r="E64" s="75"/>
      <c r="F64" s="78">
        <v>12.74</v>
      </c>
      <c r="G64" s="78">
        <v>12.74</v>
      </c>
      <c r="H64" s="78">
        <v>13.06</v>
      </c>
      <c r="I64">
        <v>116.47</v>
      </c>
      <c r="J64">
        <v>271.97000000000003</v>
      </c>
      <c r="K64">
        <v>101.23</v>
      </c>
      <c r="L64">
        <v>4.75</v>
      </c>
      <c r="M64">
        <v>44.42</v>
      </c>
      <c r="N64" s="135">
        <v>26.82</v>
      </c>
      <c r="O64" s="135">
        <v>26.81</v>
      </c>
      <c r="P64" s="135">
        <v>26.82</v>
      </c>
      <c r="Q64">
        <v>5.54</v>
      </c>
      <c r="R64">
        <v>84.14</v>
      </c>
      <c r="S64">
        <v>6.14</v>
      </c>
      <c r="T64">
        <v>40.17</v>
      </c>
      <c r="U64">
        <v>13.39</v>
      </c>
      <c r="V64">
        <v>13.38</v>
      </c>
      <c r="W64">
        <v>214.02</v>
      </c>
      <c r="X64">
        <v>42.8</v>
      </c>
      <c r="Y64">
        <v>58.57</v>
      </c>
      <c r="Z64">
        <v>38.200000000000003</v>
      </c>
      <c r="AA64">
        <v>84</v>
      </c>
      <c r="AB64">
        <v>42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80.449999999999989</v>
      </c>
      <c r="E65" s="75"/>
      <c r="F65" s="78">
        <v>12.11</v>
      </c>
      <c r="G65" s="78">
        <v>12.11</v>
      </c>
      <c r="H65" s="78">
        <v>12.41</v>
      </c>
      <c r="I65">
        <v>116.47</v>
      </c>
      <c r="J65">
        <v>271.97000000000003</v>
      </c>
      <c r="K65">
        <v>101.23</v>
      </c>
      <c r="L65">
        <v>4.75</v>
      </c>
      <c r="M65">
        <v>44.07</v>
      </c>
      <c r="N65" s="135">
        <v>26.82</v>
      </c>
      <c r="O65" s="135">
        <v>26.81</v>
      </c>
      <c r="P65" s="135">
        <v>26.82</v>
      </c>
      <c r="Q65">
        <v>5.54</v>
      </c>
      <c r="R65">
        <v>76.72</v>
      </c>
      <c r="S65">
        <v>6.14</v>
      </c>
      <c r="T65">
        <v>41.89</v>
      </c>
      <c r="U65">
        <v>13.96</v>
      </c>
      <c r="V65">
        <v>13.97</v>
      </c>
      <c r="W65">
        <v>197.79</v>
      </c>
      <c r="X65">
        <v>39.56</v>
      </c>
      <c r="Y65">
        <v>54.15</v>
      </c>
      <c r="Z65">
        <v>36.47</v>
      </c>
      <c r="AA65">
        <v>77.34</v>
      </c>
      <c r="AB65">
        <v>38.659999999999997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80.449999999999989</v>
      </c>
      <c r="E66" s="75"/>
      <c r="F66" s="78">
        <v>11.09</v>
      </c>
      <c r="G66" s="78">
        <v>11.09</v>
      </c>
      <c r="H66" s="78">
        <v>11.36</v>
      </c>
      <c r="I66">
        <v>116.47</v>
      </c>
      <c r="J66">
        <v>271.97000000000003</v>
      </c>
      <c r="K66">
        <v>101.23</v>
      </c>
      <c r="L66">
        <v>4.75</v>
      </c>
      <c r="M66">
        <v>43.71</v>
      </c>
      <c r="N66" s="135">
        <v>26.82</v>
      </c>
      <c r="O66" s="135">
        <v>26.81</v>
      </c>
      <c r="P66" s="135">
        <v>26.82</v>
      </c>
      <c r="Q66">
        <v>5.54</v>
      </c>
      <c r="R66">
        <v>69.42</v>
      </c>
      <c r="S66">
        <v>6.14</v>
      </c>
      <c r="T66">
        <v>43.44</v>
      </c>
      <c r="U66">
        <v>14.48</v>
      </c>
      <c r="V66">
        <v>14.48</v>
      </c>
      <c r="W66">
        <v>181.86</v>
      </c>
      <c r="X66">
        <v>36.369999999999997</v>
      </c>
      <c r="Y66">
        <v>50.46</v>
      </c>
      <c r="Z66">
        <v>34.51</v>
      </c>
      <c r="AA66">
        <v>73.34</v>
      </c>
      <c r="AB66">
        <v>36.659999999999997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80.449999999999989</v>
      </c>
      <c r="E67" s="75"/>
      <c r="F67" s="78">
        <v>10.18</v>
      </c>
      <c r="G67" s="78">
        <v>10.18</v>
      </c>
      <c r="H67" s="78">
        <v>10.44</v>
      </c>
      <c r="I67">
        <v>116.47</v>
      </c>
      <c r="J67">
        <v>271.97000000000003</v>
      </c>
      <c r="K67">
        <v>101.23</v>
      </c>
      <c r="L67">
        <v>4.9800000000000004</v>
      </c>
      <c r="M67">
        <v>43.73</v>
      </c>
      <c r="N67" s="135">
        <v>26.82</v>
      </c>
      <c r="O67" s="135">
        <v>26.81</v>
      </c>
      <c r="P67" s="135">
        <v>26.82</v>
      </c>
      <c r="Q67">
        <v>5.84</v>
      </c>
      <c r="R67">
        <v>62.4</v>
      </c>
      <c r="S67">
        <v>0</v>
      </c>
      <c r="T67">
        <v>45.4</v>
      </c>
      <c r="U67">
        <v>15.13</v>
      </c>
      <c r="V67">
        <v>15.14</v>
      </c>
      <c r="W67">
        <v>165.08</v>
      </c>
      <c r="X67">
        <v>33.020000000000003</v>
      </c>
      <c r="Y67">
        <v>47.07</v>
      </c>
      <c r="Z67">
        <v>31.43</v>
      </c>
      <c r="AA67">
        <v>62</v>
      </c>
      <c r="AB67">
        <v>31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80.449999999999989</v>
      </c>
      <c r="E68" s="75"/>
      <c r="F68" s="78">
        <v>9.26</v>
      </c>
      <c r="G68" s="78">
        <v>9.26</v>
      </c>
      <c r="H68" s="78">
        <v>9.49</v>
      </c>
      <c r="I68">
        <v>116.47</v>
      </c>
      <c r="J68">
        <v>271.97000000000003</v>
      </c>
      <c r="K68">
        <v>101.23</v>
      </c>
      <c r="L68">
        <v>4.9800000000000004</v>
      </c>
      <c r="M68">
        <v>43.63</v>
      </c>
      <c r="N68" s="135">
        <v>26.82</v>
      </c>
      <c r="O68" s="135">
        <v>26.81</v>
      </c>
      <c r="P68" s="135">
        <v>26.82</v>
      </c>
      <c r="Q68">
        <v>5.84</v>
      </c>
      <c r="R68">
        <v>55.2</v>
      </c>
      <c r="S68">
        <v>0</v>
      </c>
      <c r="T68">
        <v>48.09</v>
      </c>
      <c r="U68">
        <v>16.03</v>
      </c>
      <c r="V68">
        <v>16.03</v>
      </c>
      <c r="W68">
        <v>148.33000000000001</v>
      </c>
      <c r="X68">
        <v>29.66</v>
      </c>
      <c r="Y68">
        <v>42.26</v>
      </c>
      <c r="Z68">
        <v>29.73</v>
      </c>
      <c r="AA68">
        <v>55.34</v>
      </c>
      <c r="AB68">
        <v>27.66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71.28</v>
      </c>
      <c r="E69" s="75"/>
      <c r="F69" s="78">
        <v>8.1999999999999993</v>
      </c>
      <c r="G69" s="78">
        <v>8.1999999999999993</v>
      </c>
      <c r="H69" s="78">
        <v>8.4</v>
      </c>
      <c r="I69">
        <v>116.47</v>
      </c>
      <c r="J69">
        <v>271.97000000000003</v>
      </c>
      <c r="K69">
        <v>101.23</v>
      </c>
      <c r="L69">
        <v>4.9800000000000004</v>
      </c>
      <c r="M69">
        <v>44.44</v>
      </c>
      <c r="N69" s="135">
        <v>23.76</v>
      </c>
      <c r="O69" s="135">
        <v>23.76</v>
      </c>
      <c r="P69" s="135">
        <v>23.76</v>
      </c>
      <c r="Q69">
        <v>5.84</v>
      </c>
      <c r="R69">
        <v>47.08</v>
      </c>
      <c r="S69">
        <v>0</v>
      </c>
      <c r="T69">
        <v>51.02</v>
      </c>
      <c r="U69">
        <v>17.010000000000002</v>
      </c>
      <c r="V69">
        <v>17</v>
      </c>
      <c r="W69">
        <v>129.28</v>
      </c>
      <c r="X69">
        <v>25.86</v>
      </c>
      <c r="Y69">
        <v>37.729999999999997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63.949999999999996</v>
      </c>
      <c r="E70" s="75"/>
      <c r="F70" s="78">
        <v>7.02</v>
      </c>
      <c r="G70" s="78">
        <v>7.02</v>
      </c>
      <c r="H70" s="78">
        <v>7.2</v>
      </c>
      <c r="I70">
        <v>116.47</v>
      </c>
      <c r="J70">
        <v>271.97000000000003</v>
      </c>
      <c r="K70">
        <v>101.23</v>
      </c>
      <c r="L70">
        <v>4.9800000000000004</v>
      </c>
      <c r="M70">
        <v>43.99</v>
      </c>
      <c r="N70" s="135">
        <v>21.32</v>
      </c>
      <c r="O70" s="135">
        <v>21.31</v>
      </c>
      <c r="P70" s="135">
        <v>21.32</v>
      </c>
      <c r="Q70">
        <v>5.84</v>
      </c>
      <c r="R70">
        <v>38.81</v>
      </c>
      <c r="S70">
        <v>0</v>
      </c>
      <c r="T70">
        <v>54.61</v>
      </c>
      <c r="U70">
        <v>18.2</v>
      </c>
      <c r="V70">
        <v>18.21</v>
      </c>
      <c r="W70">
        <v>112.03</v>
      </c>
      <c r="X70">
        <v>22.41</v>
      </c>
      <c r="Y70">
        <v>32.659999999999997</v>
      </c>
      <c r="Z70">
        <v>22.87</v>
      </c>
      <c r="AA70">
        <v>43.34</v>
      </c>
      <c r="AB70">
        <v>21.66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58.100000000000009</v>
      </c>
      <c r="E71" s="75"/>
      <c r="F71" s="78">
        <v>5.91</v>
      </c>
      <c r="G71" s="78">
        <v>5.91</v>
      </c>
      <c r="H71" s="78">
        <v>6.05</v>
      </c>
      <c r="I71">
        <v>116.47</v>
      </c>
      <c r="J71">
        <v>271.97000000000003</v>
      </c>
      <c r="K71">
        <v>101.23</v>
      </c>
      <c r="L71">
        <v>5.29</v>
      </c>
      <c r="M71">
        <v>43.94</v>
      </c>
      <c r="N71" s="135">
        <v>19.37</v>
      </c>
      <c r="O71" s="135">
        <v>19.36</v>
      </c>
      <c r="P71" s="135">
        <v>19.37</v>
      </c>
      <c r="Q71">
        <v>6.15</v>
      </c>
      <c r="R71">
        <v>30.83</v>
      </c>
      <c r="S71">
        <v>6.6</v>
      </c>
      <c r="T71">
        <v>45.29</v>
      </c>
      <c r="U71">
        <v>15.1</v>
      </c>
      <c r="V71">
        <v>15.09</v>
      </c>
      <c r="W71">
        <v>95.73</v>
      </c>
      <c r="X71">
        <v>19.149999999999999</v>
      </c>
      <c r="Y71">
        <v>27.39</v>
      </c>
      <c r="Z71">
        <v>20.16</v>
      </c>
      <c r="AA71">
        <v>36.67</v>
      </c>
      <c r="AB71">
        <v>18.329999999999998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54.91</v>
      </c>
      <c r="E72" s="75"/>
      <c r="F72" s="78">
        <v>4.76</v>
      </c>
      <c r="G72" s="78">
        <v>4.76</v>
      </c>
      <c r="H72" s="78">
        <v>4.87</v>
      </c>
      <c r="I72">
        <v>116.47</v>
      </c>
      <c r="J72">
        <v>271.97000000000003</v>
      </c>
      <c r="K72">
        <v>101.23</v>
      </c>
      <c r="L72">
        <v>5.29</v>
      </c>
      <c r="M72">
        <v>43.73</v>
      </c>
      <c r="N72" s="135">
        <v>18.3</v>
      </c>
      <c r="O72" s="135">
        <v>18.309999999999999</v>
      </c>
      <c r="P72" s="135">
        <v>18.3</v>
      </c>
      <c r="Q72">
        <v>6.15</v>
      </c>
      <c r="R72">
        <v>23.43</v>
      </c>
      <c r="S72">
        <v>6.6</v>
      </c>
      <c r="T72">
        <v>46.49</v>
      </c>
      <c r="U72">
        <v>15.5</v>
      </c>
      <c r="V72">
        <v>15.49</v>
      </c>
      <c r="W72">
        <v>77.23</v>
      </c>
      <c r="X72">
        <v>15.45</v>
      </c>
      <c r="Y72">
        <v>22.25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48.65</v>
      </c>
      <c r="E73" s="75"/>
      <c r="F73" s="78">
        <v>3.7</v>
      </c>
      <c r="G73" s="78">
        <v>3.7</v>
      </c>
      <c r="H73" s="78">
        <v>3.79</v>
      </c>
      <c r="I73">
        <v>116.47</v>
      </c>
      <c r="J73">
        <v>271.97000000000003</v>
      </c>
      <c r="K73">
        <v>101.23</v>
      </c>
      <c r="L73">
        <v>5.29</v>
      </c>
      <c r="M73">
        <v>44.52</v>
      </c>
      <c r="N73" s="135">
        <v>17.75</v>
      </c>
      <c r="O73" s="135">
        <v>14.51</v>
      </c>
      <c r="P73" s="135">
        <v>16.39</v>
      </c>
      <c r="Q73">
        <v>6.15</v>
      </c>
      <c r="R73">
        <v>16.79</v>
      </c>
      <c r="S73">
        <v>6.6</v>
      </c>
      <c r="T73">
        <v>47.15</v>
      </c>
      <c r="U73">
        <v>15.72</v>
      </c>
      <c r="V73">
        <v>15.71</v>
      </c>
      <c r="W73">
        <v>60.16</v>
      </c>
      <c r="X73">
        <v>12.03</v>
      </c>
      <c r="Y73">
        <v>17.3</v>
      </c>
      <c r="Z73">
        <v>13.25</v>
      </c>
      <c r="AA73">
        <v>24</v>
      </c>
      <c r="AB73">
        <v>12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29.46</v>
      </c>
      <c r="E74" s="75"/>
      <c r="F74" s="78">
        <v>2.73</v>
      </c>
      <c r="G74" s="78">
        <v>2.73</v>
      </c>
      <c r="H74" s="78">
        <v>2.79</v>
      </c>
      <c r="I74">
        <v>116.47</v>
      </c>
      <c r="J74">
        <v>271.97000000000003</v>
      </c>
      <c r="K74">
        <v>101.23</v>
      </c>
      <c r="L74">
        <v>5.29</v>
      </c>
      <c r="M74">
        <v>44.18</v>
      </c>
      <c r="N74" s="135">
        <v>14.86</v>
      </c>
      <c r="O74" s="135">
        <v>6.92</v>
      </c>
      <c r="P74" s="135">
        <v>7.68</v>
      </c>
      <c r="Q74">
        <v>6.15</v>
      </c>
      <c r="R74">
        <v>11.13</v>
      </c>
      <c r="S74">
        <v>6.6</v>
      </c>
      <c r="T74">
        <v>48.46</v>
      </c>
      <c r="U74">
        <v>16.149999999999999</v>
      </c>
      <c r="V74">
        <v>16.16</v>
      </c>
      <c r="W74">
        <v>44.5</v>
      </c>
      <c r="X74">
        <v>8.9</v>
      </c>
      <c r="Y74">
        <v>12.51</v>
      </c>
      <c r="Z74">
        <v>9.27</v>
      </c>
      <c r="AA74">
        <v>18.670000000000002</v>
      </c>
      <c r="AB74">
        <v>9.33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1.89</v>
      </c>
      <c r="G75" s="78">
        <v>1.89</v>
      </c>
      <c r="H75" s="78">
        <v>1.93</v>
      </c>
      <c r="I75">
        <v>116.47</v>
      </c>
      <c r="J75">
        <v>271.97000000000003</v>
      </c>
      <c r="K75">
        <v>101.23</v>
      </c>
      <c r="L75">
        <v>5.83</v>
      </c>
      <c r="M75">
        <v>44.43</v>
      </c>
      <c r="N75" s="135">
        <v>0</v>
      </c>
      <c r="O75" s="135">
        <v>0</v>
      </c>
      <c r="P75" s="135">
        <v>0</v>
      </c>
      <c r="Q75">
        <v>6.15</v>
      </c>
      <c r="R75">
        <v>6.65</v>
      </c>
      <c r="S75">
        <v>6.89</v>
      </c>
      <c r="T75">
        <v>49</v>
      </c>
      <c r="U75">
        <v>16.329999999999998</v>
      </c>
      <c r="V75">
        <v>16.34</v>
      </c>
      <c r="W75">
        <v>31.73</v>
      </c>
      <c r="X75">
        <v>6.34</v>
      </c>
      <c r="Y75">
        <v>8.69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1.2</v>
      </c>
      <c r="G76" s="78">
        <v>1.2</v>
      </c>
      <c r="H76" s="78">
        <v>1.23</v>
      </c>
      <c r="I76">
        <v>116.47</v>
      </c>
      <c r="J76">
        <v>271.97000000000003</v>
      </c>
      <c r="K76">
        <v>101.23</v>
      </c>
      <c r="L76">
        <v>5.83</v>
      </c>
      <c r="M76">
        <v>44.08</v>
      </c>
      <c r="N76" s="135">
        <v>0</v>
      </c>
      <c r="O76" s="135">
        <v>0</v>
      </c>
      <c r="P76" s="135">
        <v>0</v>
      </c>
      <c r="Q76">
        <v>6.15</v>
      </c>
      <c r="R76">
        <v>3.35</v>
      </c>
      <c r="S76">
        <v>6.89</v>
      </c>
      <c r="T76">
        <v>49.49</v>
      </c>
      <c r="U76">
        <v>16.5</v>
      </c>
      <c r="V76">
        <v>16.48</v>
      </c>
      <c r="W76">
        <v>21.78</v>
      </c>
      <c r="X76">
        <v>4.3499999999999996</v>
      </c>
      <c r="Y76">
        <v>5.68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271.97000000000003</v>
      </c>
      <c r="K77">
        <v>101.23</v>
      </c>
      <c r="L77">
        <v>6.06</v>
      </c>
      <c r="M77">
        <v>43.77</v>
      </c>
      <c r="N77" s="135">
        <v>0</v>
      </c>
      <c r="O77" s="135">
        <v>0</v>
      </c>
      <c r="P77" s="135">
        <v>0</v>
      </c>
      <c r="Q77">
        <v>6.15</v>
      </c>
      <c r="R77">
        <v>1.34</v>
      </c>
      <c r="S77">
        <v>6.89</v>
      </c>
      <c r="T77">
        <v>42.56</v>
      </c>
      <c r="U77">
        <v>14.19</v>
      </c>
      <c r="V77">
        <v>14.17</v>
      </c>
      <c r="W77">
        <v>13.28</v>
      </c>
      <c r="X77">
        <v>2.65</v>
      </c>
      <c r="Y77">
        <v>3.4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6.06</v>
      </c>
      <c r="M78">
        <v>44.6</v>
      </c>
      <c r="N78" s="135">
        <v>0</v>
      </c>
      <c r="O78" s="135">
        <v>0</v>
      </c>
      <c r="P78" s="135">
        <v>0</v>
      </c>
      <c r="Q78">
        <v>6.15</v>
      </c>
      <c r="R78">
        <v>0.32</v>
      </c>
      <c r="S78">
        <v>6.89</v>
      </c>
      <c r="T78">
        <v>42.18</v>
      </c>
      <c r="U78">
        <v>14.06</v>
      </c>
      <c r="V78">
        <v>14.06</v>
      </c>
      <c r="W78">
        <v>6.58</v>
      </c>
      <c r="X78">
        <v>1.31</v>
      </c>
      <c r="Y78">
        <v>1.62</v>
      </c>
      <c r="Z78">
        <v>0</v>
      </c>
      <c r="AA78">
        <v>2.98</v>
      </c>
      <c r="AB78">
        <v>1.49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6.69</v>
      </c>
      <c r="M79">
        <v>43.54</v>
      </c>
      <c r="N79" s="135">
        <v>0</v>
      </c>
      <c r="O79" s="135">
        <v>0</v>
      </c>
      <c r="P79" s="135">
        <v>0</v>
      </c>
      <c r="Q79">
        <v>7.31</v>
      </c>
      <c r="R79">
        <v>0</v>
      </c>
      <c r="S79">
        <v>7.12</v>
      </c>
      <c r="T79">
        <v>42.18</v>
      </c>
      <c r="U79">
        <v>14.06</v>
      </c>
      <c r="V79">
        <v>14.06</v>
      </c>
      <c r="W79">
        <v>1.88</v>
      </c>
      <c r="X79">
        <v>0.38</v>
      </c>
      <c r="Y79">
        <v>0</v>
      </c>
      <c r="Z79">
        <v>0</v>
      </c>
      <c r="AA79">
        <v>0.99</v>
      </c>
      <c r="AB79">
        <v>0.5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6.69</v>
      </c>
      <c r="M80">
        <v>43.87</v>
      </c>
      <c r="N80" s="135">
        <v>0</v>
      </c>
      <c r="O80" s="135">
        <v>0</v>
      </c>
      <c r="P80" s="135">
        <v>0</v>
      </c>
      <c r="Q80">
        <v>7.31</v>
      </c>
      <c r="R80">
        <v>0</v>
      </c>
      <c r="S80">
        <v>7.12</v>
      </c>
      <c r="T80">
        <v>42.47</v>
      </c>
      <c r="U80">
        <v>14.16</v>
      </c>
      <c r="V80">
        <v>14.14</v>
      </c>
      <c r="W80">
        <v>0.09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6.69</v>
      </c>
      <c r="M81">
        <v>43.77</v>
      </c>
      <c r="N81" s="135">
        <v>0</v>
      </c>
      <c r="O81" s="135">
        <v>0</v>
      </c>
      <c r="P81" s="135">
        <v>0</v>
      </c>
      <c r="Q81">
        <v>7.31</v>
      </c>
      <c r="R81">
        <v>0</v>
      </c>
      <c r="S81">
        <v>7.12</v>
      </c>
      <c r="T81">
        <v>42.49</v>
      </c>
      <c r="U81">
        <v>14.16</v>
      </c>
      <c r="V81">
        <v>14.17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6.69</v>
      </c>
      <c r="M82">
        <v>44.16</v>
      </c>
      <c r="N82" s="135">
        <v>0</v>
      </c>
      <c r="O82" s="135">
        <v>0</v>
      </c>
      <c r="P82" s="135">
        <v>0</v>
      </c>
      <c r="Q82">
        <v>7.31</v>
      </c>
      <c r="R82">
        <v>0</v>
      </c>
      <c r="S82">
        <v>7.12</v>
      </c>
      <c r="T82">
        <v>31.43</v>
      </c>
      <c r="U82">
        <v>10.48</v>
      </c>
      <c r="V82">
        <v>10.47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130.84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6.69</v>
      </c>
      <c r="M83">
        <v>43.99</v>
      </c>
      <c r="N83" s="135">
        <v>0</v>
      </c>
      <c r="O83" s="135">
        <v>0</v>
      </c>
      <c r="P83" s="135">
        <v>0</v>
      </c>
      <c r="Q83">
        <v>7.31</v>
      </c>
      <c r="R83">
        <v>0</v>
      </c>
      <c r="S83">
        <v>7.12</v>
      </c>
      <c r="T83">
        <v>31.33</v>
      </c>
      <c r="U83">
        <v>10.44</v>
      </c>
      <c r="V83">
        <v>10.44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130.84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6.69</v>
      </c>
      <c r="M84">
        <v>44.07</v>
      </c>
      <c r="N84" s="135">
        <v>0</v>
      </c>
      <c r="O84" s="135">
        <v>0</v>
      </c>
      <c r="P84" s="135">
        <v>0</v>
      </c>
      <c r="Q84">
        <v>7.31</v>
      </c>
      <c r="R84">
        <v>0</v>
      </c>
      <c r="S84">
        <v>7.12</v>
      </c>
      <c r="T84">
        <v>31.51</v>
      </c>
      <c r="U84">
        <v>10.5</v>
      </c>
      <c r="V84">
        <v>10.5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130.84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6.69</v>
      </c>
      <c r="M85">
        <v>44.16</v>
      </c>
      <c r="N85" s="135">
        <v>0</v>
      </c>
      <c r="O85" s="135">
        <v>0</v>
      </c>
      <c r="P85" s="135">
        <v>0</v>
      </c>
      <c r="Q85">
        <v>7.31</v>
      </c>
      <c r="R85">
        <v>0</v>
      </c>
      <c r="S85">
        <v>7.12</v>
      </c>
      <c r="T85">
        <v>31.54</v>
      </c>
      <c r="U85">
        <v>10.51</v>
      </c>
      <c r="V85">
        <v>10.52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130.84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6.69</v>
      </c>
      <c r="M86">
        <v>43.99</v>
      </c>
      <c r="N86" s="135">
        <v>0</v>
      </c>
      <c r="O86" s="135">
        <v>0</v>
      </c>
      <c r="P86" s="135">
        <v>0</v>
      </c>
      <c r="Q86">
        <v>7.31</v>
      </c>
      <c r="R86">
        <v>0</v>
      </c>
      <c r="S86">
        <v>7.12</v>
      </c>
      <c r="T86">
        <v>31.61</v>
      </c>
      <c r="U86">
        <v>10.54</v>
      </c>
      <c r="V86">
        <v>10.53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130.84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6.38</v>
      </c>
      <c r="M87">
        <v>44.07</v>
      </c>
      <c r="N87" s="135">
        <v>0</v>
      </c>
      <c r="O87" s="135">
        <v>0</v>
      </c>
      <c r="P87" s="135">
        <v>0</v>
      </c>
      <c r="Q87">
        <v>6.92</v>
      </c>
      <c r="R87">
        <v>0</v>
      </c>
      <c r="S87">
        <v>7.02</v>
      </c>
      <c r="T87">
        <v>31.56</v>
      </c>
      <c r="U87">
        <v>10.52</v>
      </c>
      <c r="V87">
        <v>10.52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130.84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6.38</v>
      </c>
      <c r="M88">
        <v>44.16</v>
      </c>
      <c r="N88" s="135">
        <v>0</v>
      </c>
      <c r="O88" s="135">
        <v>0</v>
      </c>
      <c r="P88" s="135">
        <v>0</v>
      </c>
      <c r="Q88">
        <v>6.92</v>
      </c>
      <c r="R88">
        <v>0</v>
      </c>
      <c r="S88">
        <v>7.02</v>
      </c>
      <c r="T88">
        <v>31.54</v>
      </c>
      <c r="U88">
        <v>10.51</v>
      </c>
      <c r="V88">
        <v>10.52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130.84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7.01</v>
      </c>
      <c r="M89">
        <v>43.99</v>
      </c>
      <c r="N89" s="135">
        <v>0</v>
      </c>
      <c r="O89" s="135">
        <v>0</v>
      </c>
      <c r="P89" s="135">
        <v>0</v>
      </c>
      <c r="Q89">
        <v>7.69</v>
      </c>
      <c r="R89">
        <v>0</v>
      </c>
      <c r="S89">
        <v>7.02</v>
      </c>
      <c r="T89">
        <v>25.23</v>
      </c>
      <c r="U89">
        <v>8.41</v>
      </c>
      <c r="V89">
        <v>8.4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130.84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7.01</v>
      </c>
      <c r="M90">
        <v>44.07</v>
      </c>
      <c r="N90" s="135">
        <v>0</v>
      </c>
      <c r="O90" s="135">
        <v>0</v>
      </c>
      <c r="P90" s="135">
        <v>0</v>
      </c>
      <c r="Q90">
        <v>7.69</v>
      </c>
      <c r="R90">
        <v>0</v>
      </c>
      <c r="S90">
        <v>7.02</v>
      </c>
      <c r="T90">
        <v>25.41</v>
      </c>
      <c r="U90">
        <v>8.4700000000000006</v>
      </c>
      <c r="V90">
        <v>8.4600000000000009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130.84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7.01</v>
      </c>
      <c r="M91">
        <v>44.16</v>
      </c>
      <c r="N91" s="135">
        <v>0</v>
      </c>
      <c r="O91" s="135">
        <v>0</v>
      </c>
      <c r="P91" s="135">
        <v>0</v>
      </c>
      <c r="Q91">
        <v>7.69</v>
      </c>
      <c r="R91">
        <v>0</v>
      </c>
      <c r="S91">
        <v>7.02</v>
      </c>
      <c r="T91">
        <v>25.22</v>
      </c>
      <c r="U91">
        <v>8.41</v>
      </c>
      <c r="V91">
        <v>8.4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130.84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7.01</v>
      </c>
      <c r="M92">
        <v>43.99</v>
      </c>
      <c r="N92" s="135">
        <v>0</v>
      </c>
      <c r="O92" s="135">
        <v>0</v>
      </c>
      <c r="P92" s="135">
        <v>0</v>
      </c>
      <c r="Q92">
        <v>7.69</v>
      </c>
      <c r="R92">
        <v>0</v>
      </c>
      <c r="S92">
        <v>7.02</v>
      </c>
      <c r="T92">
        <v>25.01</v>
      </c>
      <c r="U92">
        <v>8.34</v>
      </c>
      <c r="V92">
        <v>8.33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130.84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7.01</v>
      </c>
      <c r="M93">
        <v>44.07</v>
      </c>
      <c r="N93" s="135">
        <v>0</v>
      </c>
      <c r="O93" s="135">
        <v>0</v>
      </c>
      <c r="P93" s="135">
        <v>0</v>
      </c>
      <c r="Q93">
        <v>7.69</v>
      </c>
      <c r="R93">
        <v>0</v>
      </c>
      <c r="S93">
        <v>7.02</v>
      </c>
      <c r="T93">
        <v>25.03</v>
      </c>
      <c r="U93">
        <v>8.34</v>
      </c>
      <c r="V93">
        <v>8.35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130.84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7.01</v>
      </c>
      <c r="M94">
        <v>44.16</v>
      </c>
      <c r="N94" s="135">
        <v>0</v>
      </c>
      <c r="O94" s="135">
        <v>0</v>
      </c>
      <c r="P94" s="135">
        <v>0</v>
      </c>
      <c r="Q94">
        <v>7.69</v>
      </c>
      <c r="R94">
        <v>0</v>
      </c>
      <c r="S94">
        <v>7.02</v>
      </c>
      <c r="T94">
        <v>25.46</v>
      </c>
      <c r="U94">
        <v>8.49</v>
      </c>
      <c r="V94">
        <v>8.4700000000000006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130.84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7.01</v>
      </c>
      <c r="M95">
        <v>43.99</v>
      </c>
      <c r="N95" s="135">
        <v>0</v>
      </c>
      <c r="O95" s="135">
        <v>0</v>
      </c>
      <c r="P95" s="135">
        <v>0</v>
      </c>
      <c r="Q95">
        <v>7.69</v>
      </c>
      <c r="R95">
        <v>0</v>
      </c>
      <c r="S95">
        <v>6.92</v>
      </c>
      <c r="T95">
        <v>26.28</v>
      </c>
      <c r="U95">
        <v>8.76</v>
      </c>
      <c r="V95">
        <v>8.76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130.84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7.01</v>
      </c>
      <c r="M96">
        <v>44.07</v>
      </c>
      <c r="N96" s="135">
        <v>0</v>
      </c>
      <c r="O96" s="135">
        <v>0</v>
      </c>
      <c r="P96" s="135">
        <v>0</v>
      </c>
      <c r="Q96">
        <v>7.69</v>
      </c>
      <c r="R96">
        <v>0</v>
      </c>
      <c r="S96">
        <v>6.92</v>
      </c>
      <c r="T96">
        <v>27.68</v>
      </c>
      <c r="U96">
        <v>9.23</v>
      </c>
      <c r="V96">
        <v>9.2100000000000009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130.84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7.01</v>
      </c>
      <c r="M97">
        <v>44.16</v>
      </c>
      <c r="N97" s="135">
        <v>0</v>
      </c>
      <c r="O97" s="135">
        <v>0</v>
      </c>
      <c r="P97" s="135">
        <v>0</v>
      </c>
      <c r="Q97">
        <v>7.69</v>
      </c>
      <c r="R97">
        <v>0</v>
      </c>
      <c r="S97">
        <v>6.92</v>
      </c>
      <c r="T97">
        <v>29.66</v>
      </c>
      <c r="U97">
        <v>9.89</v>
      </c>
      <c r="V97">
        <v>9.8699999999999992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130.84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7.01</v>
      </c>
      <c r="M98">
        <v>43.99</v>
      </c>
      <c r="N98" s="135">
        <v>0</v>
      </c>
      <c r="O98" s="135">
        <v>0</v>
      </c>
      <c r="P98" s="135">
        <v>0</v>
      </c>
      <c r="Q98">
        <v>7.69</v>
      </c>
      <c r="R98">
        <v>0</v>
      </c>
      <c r="S98">
        <v>6.92</v>
      </c>
      <c r="T98">
        <v>31.07</v>
      </c>
      <c r="U98">
        <v>10.36</v>
      </c>
      <c r="V98">
        <v>10.35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3.1401600000000025</v>
      </c>
      <c r="C99" s="75">
        <f t="shared" ref="C99:L99" si="2">SUM(C3:C98)/4000</f>
        <v>2.0932800000000014</v>
      </c>
      <c r="D99" s="135">
        <f t="shared" ref="D99" si="3">SUM(D3:D98)/4000</f>
        <v>0.88645499999999944</v>
      </c>
      <c r="E99" s="75"/>
      <c r="F99" s="78">
        <f t="shared" si="2"/>
        <v>0.12561499999999998</v>
      </c>
      <c r="G99" s="78">
        <f t="shared" si="2"/>
        <v>0.12561499999999998</v>
      </c>
      <c r="H99" s="78">
        <f t="shared" si="2"/>
        <v>0.12875500000000001</v>
      </c>
      <c r="I99">
        <f t="shared" si="2"/>
        <v>2.6332349999999982</v>
      </c>
      <c r="J99">
        <f t="shared" si="2"/>
        <v>6.5272800000000073</v>
      </c>
      <c r="K99">
        <f t="shared" si="2"/>
        <v>2.4295199999999939</v>
      </c>
      <c r="L99">
        <f t="shared" si="2"/>
        <v>0.12877</v>
      </c>
      <c r="M99">
        <f t="shared" ref="M99:AB99" si="4">SUM(M3:M98)/4000</f>
        <v>1.0403674999999997</v>
      </c>
      <c r="N99" s="135">
        <f t="shared" si="4"/>
        <v>0.30312250000000013</v>
      </c>
      <c r="O99" s="135">
        <f t="shared" si="4"/>
        <v>0.29223499999999974</v>
      </c>
      <c r="P99" s="135">
        <f t="shared" si="4"/>
        <v>0.29109750000000018</v>
      </c>
      <c r="Q99">
        <f t="shared" si="4"/>
        <v>0.14665500000000015</v>
      </c>
      <c r="R99">
        <f t="shared" si="4"/>
        <v>1.0179224999999998</v>
      </c>
      <c r="S99">
        <f t="shared" si="4"/>
        <v>0.11877999999999996</v>
      </c>
      <c r="T99">
        <f t="shared" si="4"/>
        <v>1.1419825000000001</v>
      </c>
      <c r="U99">
        <f t="shared" si="4"/>
        <v>0.38067000000000012</v>
      </c>
      <c r="V99">
        <f t="shared" si="4"/>
        <v>0.38051000000000018</v>
      </c>
      <c r="W99">
        <f t="shared" si="4"/>
        <v>1.9296724999999997</v>
      </c>
      <c r="X99">
        <f t="shared" si="4"/>
        <v>0.38592749999999998</v>
      </c>
      <c r="Y99">
        <f t="shared" si="4"/>
        <v>0.56374750000000018</v>
      </c>
      <c r="Z99">
        <f t="shared" si="4"/>
        <v>0.3685274999999999</v>
      </c>
      <c r="AA99">
        <f t="shared" si="4"/>
        <v>0.77135000000000031</v>
      </c>
      <c r="AB99">
        <f t="shared" si="4"/>
        <v>0.38562750000000012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2.4089999999999998</v>
      </c>
      <c r="C11" s="136">
        <f>'IDT-1 Calculation'!DG11</f>
        <v>1.4930000000000001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-3.9020000000000001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19.102</v>
      </c>
      <c r="C12" s="136">
        <f>'IDT-1 Calculation'!DG12</f>
        <v>11.835000000000001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-30.937000000000001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26.302</v>
      </c>
      <c r="C13" s="136">
        <f>'IDT-1 Calculation'!DG13</f>
        <v>16.297000000000001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-42.599000000000004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36.482999999999997</v>
      </c>
      <c r="C14" s="136">
        <f>'IDT-1 Calculation'!DG14</f>
        <v>22.603999999999999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-59.086999999999996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63.554000000000002</v>
      </c>
      <c r="C15" s="136">
        <f>'IDT-1 Calculation'!DG15</f>
        <v>20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-83.554000000000002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93.248999999999995</v>
      </c>
      <c r="C16" s="136">
        <f>'IDT-1 Calculation'!DG16</f>
        <v>10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-103.249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122.958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-122.958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145.64099999999999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-145.64099999999999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161.751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-161.751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184.72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-184.72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215.203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-215.203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201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183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-183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157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-157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157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-157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118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-118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225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-225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193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-193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-128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83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46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14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-14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41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-41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47.691000000000003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-47.691000000000003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30.042999999999999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-30.042999999999999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47.843000000000004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-47.843000000000004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28.132999999999999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-28.132999999999999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13.204000000000001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-13.204000000000001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193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-193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199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209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-209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198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-198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209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-209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209.45500000000001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-209.45500000000001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222.435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-222.435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240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-240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250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-250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267.62200000000001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-267.62200000000001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202.68700000000001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-202.68700000000001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165.22900000000001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-165.22900000000001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108.122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-108.122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55.445999999999998</v>
      </c>
      <c r="C61" s="136">
        <f>'IDT-1 Calculation'!DG61</f>
        <v>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-60.445999999999998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10.622999999999999</v>
      </c>
      <c r="C62" s="136">
        <f>'IDT-1 Calculation'!DG62</f>
        <v>6.5819999999999999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-17.204999999999998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11.298999999999999</v>
      </c>
      <c r="C73" s="136">
        <f>'IDT-1 Calculation'!DG73</f>
        <v>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-18.298999999999999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22.157</v>
      </c>
      <c r="C74" s="136">
        <f>'IDT-1 Calculation'!DG74</f>
        <v>13.728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-35.884999999999998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34.546999999999997</v>
      </c>
      <c r="C75" s="136">
        <f>'IDT-1 Calculation'!DG75</f>
        <v>21.405000000000001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-55.951999999999998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48.69</v>
      </c>
      <c r="C76" s="136">
        <f>'IDT-1 Calculation'!DG76</f>
        <v>30.167999999999999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-78.858000000000004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52.6</v>
      </c>
      <c r="C77" s="136">
        <f>'IDT-1 Calculation'!DG77</f>
        <v>32.591000000000001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-85.191000000000003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58.975000000000001</v>
      </c>
      <c r="C78" s="136">
        <f>'IDT-1 Calculation'!DG78</f>
        <v>36.540999999999997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-95.515999999999991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65.403999999999996</v>
      </c>
      <c r="C79" s="136">
        <f>'IDT-1 Calculation'!DG79</f>
        <v>40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-105.404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87.447999999999993</v>
      </c>
      <c r="C80" s="136">
        <f>'IDT-1 Calculation'!DG80</f>
        <v>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-112.44799999999999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83.447999999999993</v>
      </c>
      <c r="C81" s="136">
        <f>'IDT-1 Calculation'!DG81</f>
        <v>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-108.44799999999999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85.817999999999998</v>
      </c>
      <c r="C82" s="136">
        <f>'IDT-1 Calculation'!DG82</f>
        <v>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-110.818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89.028999999999996</v>
      </c>
      <c r="C83" s="136">
        <f>'IDT-1 Calculation'!DG83</f>
        <v>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-114.029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91.509</v>
      </c>
      <c r="C84" s="136">
        <f>'IDT-1 Calculation'!DG84</f>
        <v>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-121.509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90.649000000000001</v>
      </c>
      <c r="C85" s="136">
        <f>'IDT-1 Calculation'!DG85</f>
        <v>35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-125.649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71.182000000000002</v>
      </c>
      <c r="C86" s="136">
        <f>'IDT-1 Calculation'!DG86</f>
        <v>44.103000000000002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-115.285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53.264000000000003</v>
      </c>
      <c r="C87" s="136">
        <f>'IDT-1 Calculation'!DG87</f>
        <v>33.002000000000002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-86.266000000000005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39.417999999999999</v>
      </c>
      <c r="C88" s="136">
        <f>'IDT-1 Calculation'!DG88</f>
        <v>24.422999999999998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-63.840999999999994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17.456</v>
      </c>
      <c r="C89" s="136">
        <f>'IDT-1 Calculation'!DG89</f>
        <v>10.815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-28.271000000000001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1.6581995000000005</v>
      </c>
      <c r="C99" s="152">
        <f>SUM(C3:C98)/4000</f>
        <v>0.13814675000000001</v>
      </c>
      <c r="D99" s="152">
        <f>SUM(D3:D98)/4000</f>
        <v>0</v>
      </c>
      <c r="E99" s="152">
        <f>SUM(E3:E98)/4000</f>
        <v>0</v>
      </c>
      <c r="F99" s="152">
        <f>SUM(F3:F98)/4000</f>
        <v>-1.79634625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512.34454902138168</v>
      </c>
      <c r="L3">
        <v>11.04422349234496</v>
      </c>
      <c r="M3">
        <v>31.185661764705888</v>
      </c>
      <c r="N3">
        <v>51.88523244615655</v>
      </c>
      <c r="O3">
        <v>73.291376850225802</v>
      </c>
      <c r="P3">
        <v>23.339588987131229</v>
      </c>
      <c r="Q3">
        <v>4.6439177277179233</v>
      </c>
      <c r="R3">
        <v>18.620626853658539</v>
      </c>
      <c r="S3">
        <v>11.592203017241378</v>
      </c>
      <c r="T3">
        <v>0</v>
      </c>
      <c r="U3">
        <v>62.109721746770994</v>
      </c>
      <c r="V3">
        <v>6.2577542779390427</v>
      </c>
      <c r="W3">
        <v>15.280267433155075</v>
      </c>
      <c r="X3">
        <v>64.786917936207502</v>
      </c>
      <c r="Y3">
        <v>0</v>
      </c>
      <c r="Z3">
        <v>2.8784289599999999</v>
      </c>
      <c r="AA3">
        <v>12.317364000000001</v>
      </c>
      <c r="AB3">
        <v>17.352844704000002</v>
      </c>
      <c r="AC3">
        <v>12.7643852736</v>
      </c>
      <c r="AD3">
        <v>12.009792239999998</v>
      </c>
      <c r="AE3">
        <v>20.004022800000001</v>
      </c>
      <c r="AF3">
        <v>6.1515000000000004</v>
      </c>
      <c r="AG3">
        <v>10.956996479999999</v>
      </c>
      <c r="AH3">
        <v>51.366416399999999</v>
      </c>
      <c r="AI3">
        <v>0</v>
      </c>
      <c r="AJ3">
        <v>0</v>
      </c>
      <c r="AK3">
        <v>22.574700000000004</v>
      </c>
      <c r="AL3">
        <v>43.344999999999999</v>
      </c>
      <c r="AM3">
        <v>4.6368595428571426</v>
      </c>
      <c r="AN3">
        <v>0</v>
      </c>
      <c r="AO3">
        <v>2.8020081600000006</v>
      </c>
      <c r="AP3">
        <v>1.3502764799999998</v>
      </c>
      <c r="AQ3">
        <v>12.052920000000002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2.2953962264150949</v>
      </c>
      <c r="AY3">
        <v>0</v>
      </c>
      <c r="AZ3">
        <v>0</v>
      </c>
      <c r="BA3">
        <v>38.208627752247956</v>
      </c>
      <c r="BB3">
        <f>SUM(B3:AZ3)-BA3</f>
        <v>1119.6281907332609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512.34454902138168</v>
      </c>
      <c r="L4">
        <v>11.04422349234496</v>
      </c>
      <c r="M4">
        <v>31.185661764705888</v>
      </c>
      <c r="N4">
        <v>51.88523244615655</v>
      </c>
      <c r="O4">
        <v>73.291376850225802</v>
      </c>
      <c r="P4">
        <v>23.339588987131229</v>
      </c>
      <c r="Q4">
        <v>4.6439177277179233</v>
      </c>
      <c r="R4">
        <v>18.620626853658539</v>
      </c>
      <c r="S4">
        <v>11.592203017241378</v>
      </c>
      <c r="T4">
        <v>0</v>
      </c>
      <c r="U4">
        <v>62.109721746770994</v>
      </c>
      <c r="V4">
        <v>6.2577542779390427</v>
      </c>
      <c r="W4">
        <v>15.280267433155075</v>
      </c>
      <c r="X4">
        <v>64.786917936207502</v>
      </c>
      <c r="Y4">
        <v>0</v>
      </c>
      <c r="Z4">
        <v>2.8784289599999999</v>
      </c>
      <c r="AA4">
        <v>9.7844975999999999</v>
      </c>
      <c r="AB4">
        <v>17.352844704000002</v>
      </c>
      <c r="AC4">
        <v>12.7643852736</v>
      </c>
      <c r="AD4">
        <v>12.009792239999998</v>
      </c>
      <c r="AE4">
        <v>20.004022800000001</v>
      </c>
      <c r="AF4">
        <v>6.1515000000000004</v>
      </c>
      <c r="AG4">
        <v>10.956996479999999</v>
      </c>
      <c r="AH4">
        <v>41.093133119999997</v>
      </c>
      <c r="AI4">
        <v>0</v>
      </c>
      <c r="AJ4">
        <v>0</v>
      </c>
      <c r="AK4">
        <v>22.574700000000004</v>
      </c>
      <c r="AL4">
        <v>43.344999999999999</v>
      </c>
      <c r="AM4">
        <v>4.6368595428571426</v>
      </c>
      <c r="AN4">
        <v>0</v>
      </c>
      <c r="AO4">
        <v>2.8020081600000006</v>
      </c>
      <c r="AP4">
        <v>1.3502764799999998</v>
      </c>
      <c r="AQ4">
        <v>12.052920000000002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2.2953962264150949</v>
      </c>
      <c r="AY4">
        <v>0</v>
      </c>
      <c r="AZ4">
        <v>0</v>
      </c>
      <c r="BA4">
        <v>37.786025120247963</v>
      </c>
      <c r="BB4">
        <f t="shared" ref="BB4:BB67" si="0">SUM(B4:AZ4)-BA4</f>
        <v>1107.2446436852611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512.34454902138168</v>
      </c>
      <c r="L5">
        <v>11.04422349234496</v>
      </c>
      <c r="M5">
        <v>31.185661764705888</v>
      </c>
      <c r="N5">
        <v>51.88523244615655</v>
      </c>
      <c r="O5">
        <v>73.291376850225802</v>
      </c>
      <c r="P5">
        <v>23.339588987131229</v>
      </c>
      <c r="Q5">
        <v>4.6439177277179233</v>
      </c>
      <c r="R5">
        <v>18.620626853658539</v>
      </c>
      <c r="S5">
        <v>11.592203017241378</v>
      </c>
      <c r="T5">
        <v>0</v>
      </c>
      <c r="U5">
        <v>62.109721746770994</v>
      </c>
      <c r="V5">
        <v>6.2577542779390427</v>
      </c>
      <c r="W5">
        <v>15.280267433155075</v>
      </c>
      <c r="X5">
        <v>64.786917936207502</v>
      </c>
      <c r="Y5">
        <v>0</v>
      </c>
      <c r="Z5">
        <v>2.8784289599999999</v>
      </c>
      <c r="AA5">
        <v>6.1704789120000001</v>
      </c>
      <c r="AB5">
        <v>17.352844704000002</v>
      </c>
      <c r="AC5">
        <v>12.7643852736</v>
      </c>
      <c r="AD5">
        <v>12.009792239999998</v>
      </c>
      <c r="AE5">
        <v>20.004022800000001</v>
      </c>
      <c r="AF5">
        <v>6.1515000000000004</v>
      </c>
      <c r="AG5">
        <v>10.956996479999999</v>
      </c>
      <c r="AH5">
        <v>35.353403999999998</v>
      </c>
      <c r="AI5">
        <v>0</v>
      </c>
      <c r="AJ5">
        <v>0</v>
      </c>
      <c r="AK5">
        <v>22.574700000000004</v>
      </c>
      <c r="AL5">
        <v>43.344999999999999</v>
      </c>
      <c r="AM5">
        <v>4.6368595428571426</v>
      </c>
      <c r="AN5">
        <v>0</v>
      </c>
      <c r="AO5">
        <v>2.7116207999999999</v>
      </c>
      <c r="AP5">
        <v>1.3502764799999998</v>
      </c>
      <c r="AQ5">
        <v>12.052920000000002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2.2953962264150949</v>
      </c>
      <c r="AY5">
        <v>0</v>
      </c>
      <c r="AZ5">
        <v>0</v>
      </c>
      <c r="BA5">
        <v>37.474368800247966</v>
      </c>
      <c r="BB5">
        <f t="shared" si="0"/>
        <v>1098.1121648372612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512.34454902138168</v>
      </c>
      <c r="L6">
        <v>11.04422349234496</v>
      </c>
      <c r="M6">
        <v>31.185661764705888</v>
      </c>
      <c r="N6">
        <v>51.88523244615655</v>
      </c>
      <c r="O6">
        <v>73.291376850225802</v>
      </c>
      <c r="P6">
        <v>23.339588987131229</v>
      </c>
      <c r="Q6">
        <v>4.6439177277179233</v>
      </c>
      <c r="R6">
        <v>18.620626853658539</v>
      </c>
      <c r="S6">
        <v>11.592203017241378</v>
      </c>
      <c r="T6">
        <v>0</v>
      </c>
      <c r="U6">
        <v>62.109721746770994</v>
      </c>
      <c r="V6">
        <v>6.2577542779390427</v>
      </c>
      <c r="W6">
        <v>15.280267433155075</v>
      </c>
      <c r="X6">
        <v>64.786917936207502</v>
      </c>
      <c r="Y6">
        <v>0</v>
      </c>
      <c r="Z6">
        <v>2.8784289599999999</v>
      </c>
      <c r="AA6">
        <v>6.1704789120000001</v>
      </c>
      <c r="AB6">
        <v>17.352844704000002</v>
      </c>
      <c r="AC6">
        <v>12.7643852736</v>
      </c>
      <c r="AD6">
        <v>12.009792239999998</v>
      </c>
      <c r="AE6">
        <v>20.004022800000001</v>
      </c>
      <c r="AF6">
        <v>6.1515000000000004</v>
      </c>
      <c r="AG6">
        <v>10.956996479999999</v>
      </c>
      <c r="AH6">
        <v>35.353403999999998</v>
      </c>
      <c r="AI6">
        <v>0</v>
      </c>
      <c r="AJ6">
        <v>0</v>
      </c>
      <c r="AK6">
        <v>22.574700000000004</v>
      </c>
      <c r="AL6">
        <v>43.344999999999999</v>
      </c>
      <c r="AM6">
        <v>4.6368595428571426</v>
      </c>
      <c r="AN6">
        <v>0</v>
      </c>
      <c r="AO6">
        <v>2.7116207999999999</v>
      </c>
      <c r="AP6">
        <v>1.3502764799999998</v>
      </c>
      <c r="AQ6">
        <v>12.052920000000002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2.2953962264150949</v>
      </c>
      <c r="AY6">
        <v>0</v>
      </c>
      <c r="AZ6">
        <v>0</v>
      </c>
      <c r="BA6">
        <v>37.474368800247966</v>
      </c>
      <c r="BB6">
        <f t="shared" si="0"/>
        <v>1098.1121648372612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512.34454902138168</v>
      </c>
      <c r="L7">
        <v>11.04422349234496</v>
      </c>
      <c r="M7">
        <v>31.185661764705888</v>
      </c>
      <c r="N7">
        <v>51.88523244615655</v>
      </c>
      <c r="O7">
        <v>73.291376850225802</v>
      </c>
      <c r="P7">
        <v>15.92643663417137</v>
      </c>
      <c r="Q7">
        <v>4.6439177277179233</v>
      </c>
      <c r="R7">
        <v>18.620626853658539</v>
      </c>
      <c r="S7">
        <v>11.592203017241378</v>
      </c>
      <c r="T7">
        <v>0</v>
      </c>
      <c r="U7">
        <v>62.109721746770994</v>
      </c>
      <c r="V7">
        <v>6.2577542779390427</v>
      </c>
      <c r="W7">
        <v>15.280267433155075</v>
      </c>
      <c r="X7">
        <v>64.786917936207502</v>
      </c>
      <c r="Y7">
        <v>0</v>
      </c>
      <c r="Z7">
        <v>2.8784289599999999</v>
      </c>
      <c r="AA7">
        <v>6.1704789120000001</v>
      </c>
      <c r="AB7">
        <v>17.352844704000002</v>
      </c>
      <c r="AC7">
        <v>12.7643852736</v>
      </c>
      <c r="AD7">
        <v>12.009792239999998</v>
      </c>
      <c r="AE7">
        <v>20.004022800000001</v>
      </c>
      <c r="AF7">
        <v>6.1515000000000004</v>
      </c>
      <c r="AG7">
        <v>10.956996479999999</v>
      </c>
      <c r="AH7">
        <v>35.353403999999998</v>
      </c>
      <c r="AI7">
        <v>0</v>
      </c>
      <c r="AJ7">
        <v>0</v>
      </c>
      <c r="AK7">
        <v>22.574700000000004</v>
      </c>
      <c r="AL7">
        <v>43.344999999999999</v>
      </c>
      <c r="AM7">
        <v>4.0982344444444445</v>
      </c>
      <c r="AN7">
        <v>0</v>
      </c>
      <c r="AO7">
        <v>2.7116207999999999</v>
      </c>
      <c r="AP7">
        <v>1.3502764799999998</v>
      </c>
      <c r="AQ7">
        <v>12.052920000000002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2.2953962264150949</v>
      </c>
      <c r="AY7">
        <v>0</v>
      </c>
      <c r="AZ7">
        <v>0</v>
      </c>
      <c r="BA7">
        <v>37.194647266847902</v>
      </c>
      <c r="BB7">
        <f t="shared" si="0"/>
        <v>1089.9154682688886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512.34454902138168</v>
      </c>
      <c r="L8">
        <v>11.04422349234496</v>
      </c>
      <c r="M8">
        <v>31.185661764705888</v>
      </c>
      <c r="N8">
        <v>51.88523244615655</v>
      </c>
      <c r="O8">
        <v>73.291376850225802</v>
      </c>
      <c r="P8">
        <v>15.92643663417137</v>
      </c>
      <c r="Q8">
        <v>4.6439177277179233</v>
      </c>
      <c r="R8">
        <v>18.620626853658539</v>
      </c>
      <c r="S8">
        <v>11.592203017241378</v>
      </c>
      <c r="T8">
        <v>0</v>
      </c>
      <c r="U8">
        <v>62.109721746770994</v>
      </c>
      <c r="V8">
        <v>6.2577542779390427</v>
      </c>
      <c r="W8">
        <v>15.280267433155075</v>
      </c>
      <c r="X8">
        <v>64.786917936207502</v>
      </c>
      <c r="Y8">
        <v>0</v>
      </c>
      <c r="Z8">
        <v>2.8784289599999999</v>
      </c>
      <c r="AA8">
        <v>6.1704789120000001</v>
      </c>
      <c r="AB8">
        <v>17.352844704000002</v>
      </c>
      <c r="AC8">
        <v>12.7643852736</v>
      </c>
      <c r="AD8">
        <v>12.009792239999998</v>
      </c>
      <c r="AE8">
        <v>20.004022800000001</v>
      </c>
      <c r="AF8">
        <v>6.1515000000000004</v>
      </c>
      <c r="AG8">
        <v>10.956996479999999</v>
      </c>
      <c r="AH8">
        <v>35.353403999999998</v>
      </c>
      <c r="AI8">
        <v>0</v>
      </c>
      <c r="AJ8">
        <v>0</v>
      </c>
      <c r="AK8">
        <v>22.574700000000004</v>
      </c>
      <c r="AL8">
        <v>43.344999999999999</v>
      </c>
      <c r="AM8">
        <v>4.0982344444444445</v>
      </c>
      <c r="AN8">
        <v>0</v>
      </c>
      <c r="AO8">
        <v>2.7116207999999999</v>
      </c>
      <c r="AP8">
        <v>1.3502764799999998</v>
      </c>
      <c r="AQ8">
        <v>12.052920000000002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2.2953962264150949</v>
      </c>
      <c r="AY8">
        <v>0</v>
      </c>
      <c r="AZ8">
        <v>0</v>
      </c>
      <c r="BA8">
        <v>37.194647266847902</v>
      </c>
      <c r="BB8">
        <f t="shared" si="0"/>
        <v>1089.9154682688886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512.34454902138168</v>
      </c>
      <c r="L9">
        <v>11.04422349234496</v>
      </c>
      <c r="M9">
        <v>31.185661764705888</v>
      </c>
      <c r="N9">
        <v>51.88523244615655</v>
      </c>
      <c r="O9">
        <v>73.291376850225802</v>
      </c>
      <c r="P9">
        <v>15.92643663417137</v>
      </c>
      <c r="Q9">
        <v>4.6439177277179233</v>
      </c>
      <c r="R9">
        <v>18.620626853658539</v>
      </c>
      <c r="S9">
        <v>11.592203017241378</v>
      </c>
      <c r="T9">
        <v>0</v>
      </c>
      <c r="U9">
        <v>62.109721746770994</v>
      </c>
      <c r="V9">
        <v>6.2563497822931788</v>
      </c>
      <c r="W9">
        <v>15.280267433155075</v>
      </c>
      <c r="X9">
        <v>64.786917936207502</v>
      </c>
      <c r="Y9">
        <v>0</v>
      </c>
      <c r="Z9">
        <v>2.8784289599999999</v>
      </c>
      <c r="AA9">
        <v>6.1704789120000001</v>
      </c>
      <c r="AB9">
        <v>17.352844704000002</v>
      </c>
      <c r="AC9">
        <v>12.7643852736</v>
      </c>
      <c r="AD9">
        <v>12.009792239999998</v>
      </c>
      <c r="AE9">
        <v>20.849263199999999</v>
      </c>
      <c r="AF9">
        <v>6.1515000000000004</v>
      </c>
      <c r="AG9">
        <v>10.956996479999999</v>
      </c>
      <c r="AH9">
        <v>35.353403999999998</v>
      </c>
      <c r="AI9">
        <v>0</v>
      </c>
      <c r="AJ9">
        <v>0</v>
      </c>
      <c r="AK9">
        <v>22.574700000000004</v>
      </c>
      <c r="AL9">
        <v>43.344999999999999</v>
      </c>
      <c r="AM9">
        <v>4.0982344444444445</v>
      </c>
      <c r="AN9">
        <v>0</v>
      </c>
      <c r="AO9">
        <v>2.7116207999999999</v>
      </c>
      <c r="AP9">
        <v>1.3502764799999998</v>
      </c>
      <c r="AQ9">
        <v>12.052920000000002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7.2249579831932778</v>
      </c>
      <c r="AY9">
        <v>0</v>
      </c>
      <c r="AZ9">
        <v>0</v>
      </c>
      <c r="BA9">
        <v>37.385169419160036</v>
      </c>
      <c r="BB9">
        <f t="shared" si="0"/>
        <v>1095.4983437777087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512.34454902138168</v>
      </c>
      <c r="L10">
        <v>11.04422349234496</v>
      </c>
      <c r="M10">
        <v>31.185661764705888</v>
      </c>
      <c r="N10">
        <v>51.88523244615655</v>
      </c>
      <c r="O10">
        <v>73.291376850225802</v>
      </c>
      <c r="P10">
        <v>15.92643663417137</v>
      </c>
      <c r="Q10">
        <v>4.6439177277179233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6.2563497822931788</v>
      </c>
      <c r="W10">
        <v>15.280267433155075</v>
      </c>
      <c r="X10">
        <v>64.786917936207502</v>
      </c>
      <c r="Y10">
        <v>0</v>
      </c>
      <c r="Z10">
        <v>2.8784289599999999</v>
      </c>
      <c r="AA10">
        <v>6.1704789120000001</v>
      </c>
      <c r="AB10">
        <v>17.352844704000002</v>
      </c>
      <c r="AC10">
        <v>12.7643852736</v>
      </c>
      <c r="AD10">
        <v>12.009792239999998</v>
      </c>
      <c r="AE10">
        <v>20.849263199999999</v>
      </c>
      <c r="AF10">
        <v>6.1515000000000004</v>
      </c>
      <c r="AG10">
        <v>10.956996479999999</v>
      </c>
      <c r="AH10">
        <v>35.353403999999998</v>
      </c>
      <c r="AI10">
        <v>0</v>
      </c>
      <c r="AJ10">
        <v>0</v>
      </c>
      <c r="AK10">
        <v>22.574700000000004</v>
      </c>
      <c r="AL10">
        <v>43.344999999999999</v>
      </c>
      <c r="AM10">
        <v>4.0982344444444445</v>
      </c>
      <c r="AN10">
        <v>0</v>
      </c>
      <c r="AO10">
        <v>2.7116207999999999</v>
      </c>
      <c r="AP10">
        <v>1.3502764799999998</v>
      </c>
      <c r="AQ10">
        <v>11.528880000000003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7.2249579831932778</v>
      </c>
      <c r="AY10">
        <v>0</v>
      </c>
      <c r="AZ10">
        <v>0</v>
      </c>
      <c r="BA10">
        <v>37.367876099160043</v>
      </c>
      <c r="BB10">
        <f t="shared" si="0"/>
        <v>1094.9915970977088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512.34454902138168</v>
      </c>
      <c r="L11">
        <v>11.04422349234496</v>
      </c>
      <c r="M11">
        <v>31.185661764705888</v>
      </c>
      <c r="N11">
        <v>51.88523244615655</v>
      </c>
      <c r="O11">
        <v>73.291376850225802</v>
      </c>
      <c r="P11">
        <v>15.92643663417137</v>
      </c>
      <c r="Q11">
        <v>4.6439177277179233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6.2563497822931788</v>
      </c>
      <c r="W11">
        <v>15.280267433155075</v>
      </c>
      <c r="X11">
        <v>64.786917936207502</v>
      </c>
      <c r="Y11">
        <v>0</v>
      </c>
      <c r="Z11">
        <v>2.8784289599999999</v>
      </c>
      <c r="AA11">
        <v>6.1704789120000001</v>
      </c>
      <c r="AB11">
        <v>17.352844704000002</v>
      </c>
      <c r="AC11">
        <v>12.7643852736</v>
      </c>
      <c r="AD11">
        <v>8.0065281600000002</v>
      </c>
      <c r="AE11">
        <v>20.004022800000001</v>
      </c>
      <c r="AF11">
        <v>6.1515000000000004</v>
      </c>
      <c r="AG11">
        <v>10.956996479999999</v>
      </c>
      <c r="AH11">
        <v>29.114568000000002</v>
      </c>
      <c r="AI11">
        <v>0</v>
      </c>
      <c r="AJ11">
        <v>0</v>
      </c>
      <c r="AK11">
        <v>22.574700000000004</v>
      </c>
      <c r="AL11">
        <v>43.344999999999999</v>
      </c>
      <c r="AM11">
        <v>4.0982344444444445</v>
      </c>
      <c r="AN11">
        <v>0</v>
      </c>
      <c r="AO11">
        <v>2.7116207999999999</v>
      </c>
      <c r="AP11">
        <v>1.3502764799999998</v>
      </c>
      <c r="AQ11">
        <v>11.528880000000003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7.2249579831932778</v>
      </c>
      <c r="AY11">
        <v>0</v>
      </c>
      <c r="AZ11">
        <v>0</v>
      </c>
      <c r="BA11">
        <v>37.001993511960052</v>
      </c>
      <c r="BB11">
        <f t="shared" si="0"/>
        <v>1084.2701392049087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512.34454902138168</v>
      </c>
      <c r="L12">
        <v>11.04422349234496</v>
      </c>
      <c r="M12">
        <v>31.185661764705888</v>
      </c>
      <c r="N12">
        <v>51.88523244615655</v>
      </c>
      <c r="O12">
        <v>73.291376850225802</v>
      </c>
      <c r="P12">
        <v>15.92643663417137</v>
      </c>
      <c r="Q12">
        <v>4.6439177277179233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6.2563497822931788</v>
      </c>
      <c r="W12">
        <v>15.280267433155075</v>
      </c>
      <c r="X12">
        <v>64.786917936207502</v>
      </c>
      <c r="Y12">
        <v>0</v>
      </c>
      <c r="Z12">
        <v>2.8784289599999999</v>
      </c>
      <c r="AA12">
        <v>6.1704789120000001</v>
      </c>
      <c r="AB12">
        <v>17.352844704000002</v>
      </c>
      <c r="AC12">
        <v>12.7643852736</v>
      </c>
      <c r="AD12">
        <v>8.0065281600000002</v>
      </c>
      <c r="AE12">
        <v>20.004022800000001</v>
      </c>
      <c r="AF12">
        <v>6.1515000000000004</v>
      </c>
      <c r="AG12">
        <v>10.956996479999999</v>
      </c>
      <c r="AH12">
        <v>29.114568000000002</v>
      </c>
      <c r="AI12">
        <v>0</v>
      </c>
      <c r="AJ12">
        <v>0</v>
      </c>
      <c r="AK12">
        <v>22.574700000000004</v>
      </c>
      <c r="AL12">
        <v>43.344999999999999</v>
      </c>
      <c r="AM12">
        <v>4.0982344444444445</v>
      </c>
      <c r="AN12">
        <v>0</v>
      </c>
      <c r="AO12">
        <v>2.7116207999999999</v>
      </c>
      <c r="AP12">
        <v>1.3502764799999998</v>
      </c>
      <c r="AQ12">
        <v>11.528880000000003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7.2249579831932778</v>
      </c>
      <c r="AY12">
        <v>0</v>
      </c>
      <c r="AZ12">
        <v>0</v>
      </c>
      <c r="BA12">
        <v>37.001993511960052</v>
      </c>
      <c r="BB12">
        <f t="shared" si="0"/>
        <v>1084.2701392049087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512.34578758511191</v>
      </c>
      <c r="L13">
        <v>11.044468533495312</v>
      </c>
      <c r="M13">
        <v>31.185661764705888</v>
      </c>
      <c r="N13">
        <v>51.88523244615655</v>
      </c>
      <c r="O13">
        <v>73.291376850225802</v>
      </c>
      <c r="P13">
        <v>15.92643663417137</v>
      </c>
      <c r="Q13">
        <v>4.6439177277179233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6.2563497822931788</v>
      </c>
      <c r="W13">
        <v>15.280267433155075</v>
      </c>
      <c r="X13">
        <v>64.786917936207502</v>
      </c>
      <c r="Y13">
        <v>0</v>
      </c>
      <c r="Z13">
        <v>2.8784289599999999</v>
      </c>
      <c r="AA13">
        <v>6.1704789120000001</v>
      </c>
      <c r="AB13">
        <v>17.352844704000002</v>
      </c>
      <c r="AC13">
        <v>12.7643852736</v>
      </c>
      <c r="AD13">
        <v>8.0065281600000002</v>
      </c>
      <c r="AE13">
        <v>20.004022800000001</v>
      </c>
      <c r="AF13">
        <v>6.1515000000000004</v>
      </c>
      <c r="AG13">
        <v>10.956996479999999</v>
      </c>
      <c r="AH13">
        <v>29.114568000000002</v>
      </c>
      <c r="AI13">
        <v>0</v>
      </c>
      <c r="AJ13">
        <v>0</v>
      </c>
      <c r="AK13">
        <v>22.574700000000004</v>
      </c>
      <c r="AL13">
        <v>43.344999999999999</v>
      </c>
      <c r="AM13">
        <v>4.0982344444444445</v>
      </c>
      <c r="AN13">
        <v>0</v>
      </c>
      <c r="AO13">
        <v>2.7116207999999999</v>
      </c>
      <c r="AP13">
        <v>1.3502764799999998</v>
      </c>
      <c r="AQ13">
        <v>5.7644400000000013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7.2249579831932778</v>
      </c>
      <c r="AY13">
        <v>0</v>
      </c>
      <c r="AZ13">
        <v>0</v>
      </c>
      <c r="BA13">
        <v>36.811816483320825</v>
      </c>
      <c r="BB13">
        <f t="shared" si="0"/>
        <v>1078.6973598384284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512.34578758511191</v>
      </c>
      <c r="L14">
        <v>11.044468533495312</v>
      </c>
      <c r="M14">
        <v>31.185661764705888</v>
      </c>
      <c r="N14">
        <v>51.88523244615655</v>
      </c>
      <c r="O14">
        <v>73.291376850225802</v>
      </c>
      <c r="P14">
        <v>15.92643663417137</v>
      </c>
      <c r="Q14">
        <v>4.6439177277179233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6.2563497822931788</v>
      </c>
      <c r="W14">
        <v>15.280267433155075</v>
      </c>
      <c r="X14">
        <v>64.786917936207502</v>
      </c>
      <c r="Y14">
        <v>0</v>
      </c>
      <c r="Z14">
        <v>2.8784289599999999</v>
      </c>
      <c r="AA14">
        <v>6.1704789120000001</v>
      </c>
      <c r="AB14">
        <v>17.352844704000002</v>
      </c>
      <c r="AC14">
        <v>12.7643852736</v>
      </c>
      <c r="AD14">
        <v>8.0065281600000002</v>
      </c>
      <c r="AE14">
        <v>20.004022800000001</v>
      </c>
      <c r="AF14">
        <v>6.1515000000000004</v>
      </c>
      <c r="AG14">
        <v>10.956996479999999</v>
      </c>
      <c r="AH14">
        <v>29.114568000000002</v>
      </c>
      <c r="AI14">
        <v>0</v>
      </c>
      <c r="AJ14">
        <v>0</v>
      </c>
      <c r="AK14">
        <v>22.574700000000004</v>
      </c>
      <c r="AL14">
        <v>43.344999999999999</v>
      </c>
      <c r="AM14">
        <v>4.0982344444444445</v>
      </c>
      <c r="AN14">
        <v>0</v>
      </c>
      <c r="AO14">
        <v>2.7116207999999999</v>
      </c>
      <c r="AP14">
        <v>1.3502764799999998</v>
      </c>
      <c r="AQ14">
        <v>0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7.2249579831932778</v>
      </c>
      <c r="AY14">
        <v>0</v>
      </c>
      <c r="AZ14">
        <v>0</v>
      </c>
      <c r="BA14">
        <v>36.621589963320815</v>
      </c>
      <c r="BB14">
        <f t="shared" si="0"/>
        <v>1073.1231463584286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512.34578758511191</v>
      </c>
      <c r="L15">
        <v>11.044419458238528</v>
      </c>
      <c r="M15">
        <v>31.185661764705888</v>
      </c>
      <c r="N15">
        <v>51.88523244615655</v>
      </c>
      <c r="O15">
        <v>73.291376850225802</v>
      </c>
      <c r="P15">
        <v>15.92643663417137</v>
      </c>
      <c r="Q15">
        <v>4.6439177277179233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6.2563497822931788</v>
      </c>
      <c r="W15">
        <v>15.280267433155075</v>
      </c>
      <c r="X15">
        <v>64.786917936207502</v>
      </c>
      <c r="Y15">
        <v>0</v>
      </c>
      <c r="Z15">
        <v>2.8784289599999999</v>
      </c>
      <c r="AA15">
        <v>6.1704789120000001</v>
      </c>
      <c r="AB15">
        <v>17.352844704000002</v>
      </c>
      <c r="AC15">
        <v>12.7643852736</v>
      </c>
      <c r="AD15">
        <v>8.0065281600000002</v>
      </c>
      <c r="AE15">
        <v>21.712535395200003</v>
      </c>
      <c r="AF15">
        <v>6.1515000000000004</v>
      </c>
      <c r="AG15">
        <v>10.956996479999999</v>
      </c>
      <c r="AH15">
        <v>29.114568000000002</v>
      </c>
      <c r="AI15">
        <v>0</v>
      </c>
      <c r="AJ15">
        <v>0</v>
      </c>
      <c r="AK15">
        <v>22.574700000000004</v>
      </c>
      <c r="AL15">
        <v>43.344999999999999</v>
      </c>
      <c r="AM15">
        <v>4.0982344444444445</v>
      </c>
      <c r="AN15">
        <v>0</v>
      </c>
      <c r="AO15">
        <v>2.7116207999999999</v>
      </c>
      <c r="AP15">
        <v>3.6007372799999997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36.561812650502006</v>
      </c>
      <c r="BB15">
        <f t="shared" si="0"/>
        <v>1071.3715204079972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512.34578758511191</v>
      </c>
      <c r="L16">
        <v>11.044419458238528</v>
      </c>
      <c r="M16">
        <v>34.663908996897625</v>
      </c>
      <c r="N16">
        <v>51.88523244615655</v>
      </c>
      <c r="O16">
        <v>73.291376850225802</v>
      </c>
      <c r="P16">
        <v>15.92643663417137</v>
      </c>
      <c r="Q16">
        <v>4.6439177277179233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6.2563497822931788</v>
      </c>
      <c r="W16">
        <v>15.280267433155075</v>
      </c>
      <c r="X16">
        <v>64.786917936207502</v>
      </c>
      <c r="Y16">
        <v>0</v>
      </c>
      <c r="Z16">
        <v>2.8784289599999999</v>
      </c>
      <c r="AA16">
        <v>6.1704789120000001</v>
      </c>
      <c r="AB16">
        <v>17.352844704000002</v>
      </c>
      <c r="AC16">
        <v>12.7643852736</v>
      </c>
      <c r="AD16">
        <v>8.0065281600000002</v>
      </c>
      <c r="AE16">
        <v>21.712535395200003</v>
      </c>
      <c r="AF16">
        <v>6.1515000000000004</v>
      </c>
      <c r="AG16">
        <v>10.956996479999999</v>
      </c>
      <c r="AH16">
        <v>29.114568000000002</v>
      </c>
      <c r="AI16">
        <v>0</v>
      </c>
      <c r="AJ16">
        <v>0</v>
      </c>
      <c r="AK16">
        <v>22.574700000000004</v>
      </c>
      <c r="AL16">
        <v>43.344999999999999</v>
      </c>
      <c r="AM16">
        <v>4.0982344444444445</v>
      </c>
      <c r="AN16">
        <v>0</v>
      </c>
      <c r="AO16">
        <v>2.7116207999999999</v>
      </c>
      <c r="AP16">
        <v>3.6007372799999997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36.676594809164342</v>
      </c>
      <c r="BB16">
        <f t="shared" si="0"/>
        <v>1074.7349854815266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512.34578758511191</v>
      </c>
      <c r="L17">
        <v>11.044467550694007</v>
      </c>
      <c r="M17">
        <v>31.185661764705888</v>
      </c>
      <c r="N17">
        <v>51.88523244615655</v>
      </c>
      <c r="O17">
        <v>73.291376850225802</v>
      </c>
      <c r="P17">
        <v>15.92643663417137</v>
      </c>
      <c r="Q17">
        <v>4.6439177277179233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6.2563497822931788</v>
      </c>
      <c r="W17">
        <v>15.280267433155075</v>
      </c>
      <c r="X17">
        <v>64.786917936207502</v>
      </c>
      <c r="Y17">
        <v>0</v>
      </c>
      <c r="Z17">
        <v>2.8784289599999999</v>
      </c>
      <c r="AA17">
        <v>6.1704789120000001</v>
      </c>
      <c r="AB17">
        <v>17.352844704000002</v>
      </c>
      <c r="AC17">
        <v>12.7643852736</v>
      </c>
      <c r="AD17">
        <v>8.0065281600000002</v>
      </c>
      <c r="AE17">
        <v>21.712535395200003</v>
      </c>
      <c r="AF17">
        <v>6.1515000000000004</v>
      </c>
      <c r="AG17">
        <v>10.956996479999999</v>
      </c>
      <c r="AH17">
        <v>29.114568000000002</v>
      </c>
      <c r="AI17">
        <v>0</v>
      </c>
      <c r="AJ17">
        <v>0</v>
      </c>
      <c r="AK17">
        <v>22.574700000000004</v>
      </c>
      <c r="AL17">
        <v>43.344999999999999</v>
      </c>
      <c r="AM17">
        <v>4.0982344444444445</v>
      </c>
      <c r="AN17">
        <v>0</v>
      </c>
      <c r="AO17">
        <v>2.7116207999999999</v>
      </c>
      <c r="AP17">
        <v>3.6007372799999997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36.561814359074148</v>
      </c>
      <c r="BB17">
        <f t="shared" si="0"/>
        <v>1071.3715667918805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512.34578758511191</v>
      </c>
      <c r="L18">
        <v>11.044467550694007</v>
      </c>
      <c r="M18">
        <v>31.185661764705888</v>
      </c>
      <c r="N18">
        <v>51.88523244615655</v>
      </c>
      <c r="O18">
        <v>73.291376850225802</v>
      </c>
      <c r="P18">
        <v>15.92643663417137</v>
      </c>
      <c r="Q18">
        <v>4.6439177277179233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6.2563497822931788</v>
      </c>
      <c r="W18">
        <v>15.280267433155075</v>
      </c>
      <c r="X18">
        <v>64.786917936207502</v>
      </c>
      <c r="Y18">
        <v>0</v>
      </c>
      <c r="Z18">
        <v>2.8784289599999999</v>
      </c>
      <c r="AA18">
        <v>6.1704789120000001</v>
      </c>
      <c r="AB18">
        <v>17.352844704000002</v>
      </c>
      <c r="AC18">
        <v>12.7643852736</v>
      </c>
      <c r="AD18">
        <v>8.0065281600000002</v>
      </c>
      <c r="AE18">
        <v>21.712535395200003</v>
      </c>
      <c r="AF18">
        <v>6.1515000000000004</v>
      </c>
      <c r="AG18">
        <v>10.956996479999999</v>
      </c>
      <c r="AH18">
        <v>29.114568000000002</v>
      </c>
      <c r="AI18">
        <v>0</v>
      </c>
      <c r="AJ18">
        <v>0</v>
      </c>
      <c r="AK18">
        <v>22.574700000000004</v>
      </c>
      <c r="AL18">
        <v>43.344999999999999</v>
      </c>
      <c r="AM18">
        <v>4.0982344444444445</v>
      </c>
      <c r="AN18">
        <v>0</v>
      </c>
      <c r="AO18">
        <v>2.7116207999999999</v>
      </c>
      <c r="AP18">
        <v>1.3502764799999998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36.487549152674148</v>
      </c>
      <c r="BB18">
        <f t="shared" si="0"/>
        <v>1069.1953711982806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390.31806753440225</v>
      </c>
      <c r="L19">
        <v>11.04446821363409</v>
      </c>
      <c r="M19">
        <v>31.185661764705888</v>
      </c>
      <c r="N19">
        <v>51.88523244615655</v>
      </c>
      <c r="O19">
        <v>73.291376850225802</v>
      </c>
      <c r="P19">
        <v>16.080585207777354</v>
      </c>
      <c r="Q19">
        <v>4.6439177277179233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6.2563497822931788</v>
      </c>
      <c r="W19">
        <v>15.280267433155075</v>
      </c>
      <c r="X19">
        <v>64.786917936207502</v>
      </c>
      <c r="Y19">
        <v>0</v>
      </c>
      <c r="Z19">
        <v>2.8784289599999999</v>
      </c>
      <c r="AA19">
        <v>6.1704789120000001</v>
      </c>
      <c r="AB19">
        <v>17.352844704000002</v>
      </c>
      <c r="AC19">
        <v>12.7643852736</v>
      </c>
      <c r="AD19">
        <v>8.0065281600000002</v>
      </c>
      <c r="AE19">
        <v>21.712535395200003</v>
      </c>
      <c r="AF19">
        <v>6.1515000000000004</v>
      </c>
      <c r="AG19">
        <v>10.956996479999999</v>
      </c>
      <c r="AH19">
        <v>35.353403999999998</v>
      </c>
      <c r="AI19">
        <v>0</v>
      </c>
      <c r="AJ19">
        <v>0</v>
      </c>
      <c r="AK19">
        <v>22.574700000000004</v>
      </c>
      <c r="AL19">
        <v>43.344999999999999</v>
      </c>
      <c r="AM19">
        <v>0</v>
      </c>
      <c r="AN19">
        <v>0</v>
      </c>
      <c r="AO19">
        <v>2.7116207999999999</v>
      </c>
      <c r="AP19">
        <v>1.3502764799999998</v>
      </c>
      <c r="AQ19">
        <v>4.4543400000000002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32.635352733046801</v>
      </c>
      <c r="BB19">
        <f t="shared" si="0"/>
        <v>956.31430795929998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386.01748737215451</v>
      </c>
      <c r="L20">
        <v>11.044381948986265</v>
      </c>
      <c r="M20">
        <v>31.185661764705888</v>
      </c>
      <c r="N20">
        <v>51.88523244615655</v>
      </c>
      <c r="O20">
        <v>73.291376850225802</v>
      </c>
      <c r="P20">
        <v>16.080585207777354</v>
      </c>
      <c r="Q20">
        <v>4.6439177277179233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6.2563497822931788</v>
      </c>
      <c r="W20">
        <v>15.280267433155075</v>
      </c>
      <c r="X20">
        <v>64.786917936207502</v>
      </c>
      <c r="Y20">
        <v>0</v>
      </c>
      <c r="Z20">
        <v>2.8784289599999999</v>
      </c>
      <c r="AA20">
        <v>6.1704789120000001</v>
      </c>
      <c r="AB20">
        <v>17.352844704000002</v>
      </c>
      <c r="AC20">
        <v>12.7643852736</v>
      </c>
      <c r="AD20">
        <v>8.0065281600000002</v>
      </c>
      <c r="AE20">
        <v>21.712535395200003</v>
      </c>
      <c r="AF20">
        <v>6.1515000000000004</v>
      </c>
      <c r="AG20">
        <v>10.956996479999999</v>
      </c>
      <c r="AH20">
        <v>35.353403999999998</v>
      </c>
      <c r="AI20">
        <v>0</v>
      </c>
      <c r="AJ20">
        <v>0</v>
      </c>
      <c r="AK20">
        <v>22.574700000000004</v>
      </c>
      <c r="AL20">
        <v>43.344999999999999</v>
      </c>
      <c r="AM20">
        <v>0</v>
      </c>
      <c r="AN20">
        <v>0</v>
      </c>
      <c r="AO20">
        <v>2.7116207999999999</v>
      </c>
      <c r="AP20">
        <v>1.3502764799999998</v>
      </c>
      <c r="AQ20">
        <v>5.7644400000000013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32.536663277447019</v>
      </c>
      <c r="BB20">
        <f t="shared" si="0"/>
        <v>953.42243098800429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378.70710778242676</v>
      </c>
      <c r="L21">
        <v>11.044437943174492</v>
      </c>
      <c r="M21">
        <v>31.185661764705888</v>
      </c>
      <c r="N21">
        <v>51.88523244615655</v>
      </c>
      <c r="O21">
        <v>73.291376850225802</v>
      </c>
      <c r="P21">
        <v>16.080585207777354</v>
      </c>
      <c r="Q21">
        <v>4.6439177277179233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6.2563497822931788</v>
      </c>
      <c r="W21">
        <v>15.280267433155075</v>
      </c>
      <c r="X21">
        <v>64.786917936207502</v>
      </c>
      <c r="Y21">
        <v>0</v>
      </c>
      <c r="Z21">
        <v>2.8784289599999999</v>
      </c>
      <c r="AA21">
        <v>6.1704789120000001</v>
      </c>
      <c r="AB21">
        <v>17.352844704000002</v>
      </c>
      <c r="AC21">
        <v>12.7643852736</v>
      </c>
      <c r="AD21">
        <v>8.0065281600000002</v>
      </c>
      <c r="AE21">
        <v>21.712535395200003</v>
      </c>
      <c r="AF21">
        <v>6.1515000000000004</v>
      </c>
      <c r="AG21">
        <v>10.956996479999999</v>
      </c>
      <c r="AH21">
        <v>35.353403999999998</v>
      </c>
      <c r="AI21">
        <v>0</v>
      </c>
      <c r="AJ21">
        <v>0</v>
      </c>
      <c r="AK21">
        <v>22.574700000000004</v>
      </c>
      <c r="AL21">
        <v>43.344999999999999</v>
      </c>
      <c r="AM21">
        <v>0</v>
      </c>
      <c r="AN21">
        <v>0</v>
      </c>
      <c r="AO21">
        <v>2.7116207999999999</v>
      </c>
      <c r="AP21">
        <v>1.3502764799999998</v>
      </c>
      <c r="AQ21">
        <v>11.528880000000003</v>
      </c>
      <c r="AR21">
        <v>22.0618944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32.485649117183385</v>
      </c>
      <c r="BB21">
        <f t="shared" si="0"/>
        <v>951.92756155272832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327.53760000839776</v>
      </c>
      <c r="L22">
        <v>11.044437943174492</v>
      </c>
      <c r="M22">
        <v>31.185661764705888</v>
      </c>
      <c r="N22">
        <v>51.88523244615655</v>
      </c>
      <c r="O22">
        <v>73.291376850225802</v>
      </c>
      <c r="P22">
        <v>16.080585207777354</v>
      </c>
      <c r="Q22">
        <v>4.6439177277179233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6.2563497822931788</v>
      </c>
      <c r="W22">
        <v>15.280267433155075</v>
      </c>
      <c r="X22">
        <v>64.786917936207502</v>
      </c>
      <c r="Y22">
        <v>0</v>
      </c>
      <c r="Z22">
        <v>2.8784289599999999</v>
      </c>
      <c r="AA22">
        <v>6.1704789120000001</v>
      </c>
      <c r="AB22">
        <v>17.352844704000002</v>
      </c>
      <c r="AC22">
        <v>12.7643852736</v>
      </c>
      <c r="AD22">
        <v>8.0065281600000002</v>
      </c>
      <c r="AE22">
        <v>21.712535395200003</v>
      </c>
      <c r="AF22">
        <v>6.1515000000000004</v>
      </c>
      <c r="AG22">
        <v>10.956996479999999</v>
      </c>
      <c r="AH22">
        <v>35.353403999999998</v>
      </c>
      <c r="AI22">
        <v>0</v>
      </c>
      <c r="AJ22">
        <v>0</v>
      </c>
      <c r="AK22">
        <v>22.574700000000004</v>
      </c>
      <c r="AL22">
        <v>43.344999999999999</v>
      </c>
      <c r="AM22">
        <v>0</v>
      </c>
      <c r="AN22">
        <v>0</v>
      </c>
      <c r="AO22">
        <v>2.7116207999999999</v>
      </c>
      <c r="AP22">
        <v>1.3502764799999998</v>
      </c>
      <c r="AQ22">
        <v>18.60342</v>
      </c>
      <c r="AR22">
        <v>22.0618944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31.030515168028753</v>
      </c>
      <c r="BB22">
        <f t="shared" si="0"/>
        <v>909.28772772785385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370.27768645223614</v>
      </c>
      <c r="L23">
        <v>11.044468188705505</v>
      </c>
      <c r="M23">
        <v>31.185661764705888</v>
      </c>
      <c r="N23">
        <v>51.88523244615655</v>
      </c>
      <c r="O23">
        <v>73.291376850225802</v>
      </c>
      <c r="P23">
        <v>16.080585207777354</v>
      </c>
      <c r="Q23">
        <v>4.6439177277179233</v>
      </c>
      <c r="R23">
        <v>18.620626853658539</v>
      </c>
      <c r="S23">
        <v>11.592558820532917</v>
      </c>
      <c r="T23">
        <v>0</v>
      </c>
      <c r="U23">
        <v>62.109721746770994</v>
      </c>
      <c r="V23">
        <v>6.2563497822931788</v>
      </c>
      <c r="W23">
        <v>15.280267433155075</v>
      </c>
      <c r="X23">
        <v>64.786917936207502</v>
      </c>
      <c r="Y23">
        <v>0</v>
      </c>
      <c r="Z23">
        <v>2.8784289599999999</v>
      </c>
      <c r="AA23">
        <v>6.1704789120000001</v>
      </c>
      <c r="AB23">
        <v>17.352844704000002</v>
      </c>
      <c r="AC23">
        <v>12.7643852736</v>
      </c>
      <c r="AD23">
        <v>8.0065281600000002</v>
      </c>
      <c r="AE23">
        <v>21.712535395200003</v>
      </c>
      <c r="AF23">
        <v>6.1515000000000004</v>
      </c>
      <c r="AG23">
        <v>10.956996479999999</v>
      </c>
      <c r="AH23">
        <v>35.353403999999998</v>
      </c>
      <c r="AI23">
        <v>0</v>
      </c>
      <c r="AJ23">
        <v>0</v>
      </c>
      <c r="AK23">
        <v>22.574700000000004</v>
      </c>
      <c r="AL23">
        <v>43.344999999999999</v>
      </c>
      <c r="AM23">
        <v>0</v>
      </c>
      <c r="AN23">
        <v>0</v>
      </c>
      <c r="AO23">
        <v>2.7116207999999999</v>
      </c>
      <c r="AP23">
        <v>1.3502764799999998</v>
      </c>
      <c r="AQ23">
        <v>18.60342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32.488954431266151</v>
      </c>
      <c r="BB23">
        <f t="shared" si="0"/>
        <v>952.02439135727752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372.5260946037975</v>
      </c>
      <c r="L24">
        <v>11.044467546746489</v>
      </c>
      <c r="M24">
        <v>31.185661764705888</v>
      </c>
      <c r="N24">
        <v>51.88523244615655</v>
      </c>
      <c r="O24">
        <v>73.291376850225802</v>
      </c>
      <c r="P24">
        <v>16.080585207777354</v>
      </c>
      <c r="Q24">
        <v>4.6439177277179233</v>
      </c>
      <c r="R24">
        <v>18.620626853658539</v>
      </c>
      <c r="S24">
        <v>11.592558820532917</v>
      </c>
      <c r="T24">
        <v>0</v>
      </c>
      <c r="U24">
        <v>62.109721746770994</v>
      </c>
      <c r="V24">
        <v>6.2563497822931788</v>
      </c>
      <c r="W24">
        <v>15.280267433155075</v>
      </c>
      <c r="X24">
        <v>64.786917936207502</v>
      </c>
      <c r="Y24">
        <v>0</v>
      </c>
      <c r="Z24">
        <v>2.8784289599999999</v>
      </c>
      <c r="AA24">
        <v>0</v>
      </c>
      <c r="AB24">
        <v>17.352844704000002</v>
      </c>
      <c r="AC24">
        <v>12.7643852736</v>
      </c>
      <c r="AD24">
        <v>8.0065281600000002</v>
      </c>
      <c r="AE24">
        <v>21.712535395200003</v>
      </c>
      <c r="AF24">
        <v>6.1515000000000004</v>
      </c>
      <c r="AG24">
        <v>10.956996479999999</v>
      </c>
      <c r="AH24">
        <v>35.353403999999998</v>
      </c>
      <c r="AI24">
        <v>0</v>
      </c>
      <c r="AJ24">
        <v>0</v>
      </c>
      <c r="AK24">
        <v>22.574700000000004</v>
      </c>
      <c r="AL24">
        <v>43.344999999999999</v>
      </c>
      <c r="AM24">
        <v>0</v>
      </c>
      <c r="AN24">
        <v>0</v>
      </c>
      <c r="AO24">
        <v>2.7116207999999999</v>
      </c>
      <c r="AP24">
        <v>1.3502764799999998</v>
      </c>
      <c r="AQ24">
        <v>18.60342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32.359525402028737</v>
      </c>
      <c r="BB24">
        <f t="shared" si="0"/>
        <v>948.23174898411708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352.54626388539236</v>
      </c>
      <c r="L25">
        <v>11.044383312980624</v>
      </c>
      <c r="M25">
        <v>31.185661764705888</v>
      </c>
      <c r="N25">
        <v>51.88523244615655</v>
      </c>
      <c r="O25">
        <v>73.291376850225802</v>
      </c>
      <c r="P25">
        <v>16.080585207777354</v>
      </c>
      <c r="Q25">
        <v>4.6439177277179233</v>
      </c>
      <c r="R25">
        <v>18.620626853658539</v>
      </c>
      <c r="S25">
        <v>11.592558820532917</v>
      </c>
      <c r="T25">
        <v>0</v>
      </c>
      <c r="U25">
        <v>62.109721746770994</v>
      </c>
      <c r="V25">
        <v>6.2563497822931788</v>
      </c>
      <c r="W25">
        <v>15.280267433155075</v>
      </c>
      <c r="X25">
        <v>64.786917936207502</v>
      </c>
      <c r="Y25">
        <v>0</v>
      </c>
      <c r="Z25">
        <v>5.7568579199999999</v>
      </c>
      <c r="AA25">
        <v>0</v>
      </c>
      <c r="AB25">
        <v>17.352844704000002</v>
      </c>
      <c r="AC25">
        <v>12.7643852736</v>
      </c>
      <c r="AD25">
        <v>8.0065281600000002</v>
      </c>
      <c r="AE25">
        <v>21.712535395200003</v>
      </c>
      <c r="AF25">
        <v>6.1515000000000004</v>
      </c>
      <c r="AG25">
        <v>10.956996479999999</v>
      </c>
      <c r="AH25">
        <v>35.353403999999998</v>
      </c>
      <c r="AI25">
        <v>1.1182032</v>
      </c>
      <c r="AJ25">
        <v>0</v>
      </c>
      <c r="AK25">
        <v>22.574700000000004</v>
      </c>
      <c r="AL25">
        <v>43.344999999999999</v>
      </c>
      <c r="AM25">
        <v>0</v>
      </c>
      <c r="AN25">
        <v>0</v>
      </c>
      <c r="AO25">
        <v>2.7116207999999999</v>
      </c>
      <c r="AP25">
        <v>3.6007372799999997</v>
      </c>
      <c r="AQ25">
        <v>18.60342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31.90634241736295</v>
      </c>
      <c r="BB25">
        <f t="shared" si="0"/>
        <v>934.95210997661206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310.92829127884232</v>
      </c>
      <c r="L26">
        <v>11.044468188705505</v>
      </c>
      <c r="M26">
        <v>31.185661764705888</v>
      </c>
      <c r="N26">
        <v>51.88523244615655</v>
      </c>
      <c r="O26">
        <v>73.291376850225802</v>
      </c>
      <c r="P26">
        <v>16.080585207777354</v>
      </c>
      <c r="Q26">
        <v>4.6439177277179233</v>
      </c>
      <c r="R26">
        <v>18.620626853658539</v>
      </c>
      <c r="S26">
        <v>11.592558820532917</v>
      </c>
      <c r="T26">
        <v>0</v>
      </c>
      <c r="U26">
        <v>62.109721746770994</v>
      </c>
      <c r="V26">
        <v>6.2563497822931788</v>
      </c>
      <c r="W26">
        <v>15.280267433155075</v>
      </c>
      <c r="X26">
        <v>64.786917936207502</v>
      </c>
      <c r="Y26">
        <v>0</v>
      </c>
      <c r="Z26">
        <v>5.7568579199999999</v>
      </c>
      <c r="AA26">
        <v>0</v>
      </c>
      <c r="AB26">
        <v>17.352844704000002</v>
      </c>
      <c r="AC26">
        <v>12.7643852736</v>
      </c>
      <c r="AD26">
        <v>8.0065281600000002</v>
      </c>
      <c r="AE26">
        <v>21.712535395200003</v>
      </c>
      <c r="AF26">
        <v>6.1515000000000004</v>
      </c>
      <c r="AG26">
        <v>10.956996479999999</v>
      </c>
      <c r="AH26">
        <v>35.353403999999998</v>
      </c>
      <c r="AI26">
        <v>1.6773048000000002</v>
      </c>
      <c r="AJ26">
        <v>0</v>
      </c>
      <c r="AK26">
        <v>22.574700000000004</v>
      </c>
      <c r="AL26">
        <v>43.344999999999999</v>
      </c>
      <c r="AM26">
        <v>0</v>
      </c>
      <c r="AN26">
        <v>0</v>
      </c>
      <c r="AO26">
        <v>2.7116207999999999</v>
      </c>
      <c r="AP26">
        <v>3.6007372799999997</v>
      </c>
      <c r="AQ26">
        <v>18.60342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30.551403202367378</v>
      </c>
      <c r="BB26">
        <f t="shared" si="0"/>
        <v>895.24826306078228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344.28850194103791</v>
      </c>
      <c r="L27">
        <v>11.044468188705505</v>
      </c>
      <c r="M27">
        <v>31.185661764705888</v>
      </c>
      <c r="N27">
        <v>51.88523244615655</v>
      </c>
      <c r="O27">
        <v>73.291376850225802</v>
      </c>
      <c r="P27">
        <v>16.080585207777354</v>
      </c>
      <c r="Q27">
        <v>4.6439177277179233</v>
      </c>
      <c r="R27">
        <v>15.7228545034642</v>
      </c>
      <c r="S27">
        <v>11.592558820532917</v>
      </c>
      <c r="T27">
        <v>0</v>
      </c>
      <c r="U27">
        <v>62.109721746770994</v>
      </c>
      <c r="V27">
        <v>6.2563497822931788</v>
      </c>
      <c r="W27">
        <v>15.280267433155075</v>
      </c>
      <c r="X27">
        <v>64.786917936207502</v>
      </c>
      <c r="Y27">
        <v>0</v>
      </c>
      <c r="Z27">
        <v>5.7568579199999999</v>
      </c>
      <c r="AA27">
        <v>0</v>
      </c>
      <c r="AB27">
        <v>17.352844704000002</v>
      </c>
      <c r="AC27">
        <v>12.7643852736</v>
      </c>
      <c r="AD27">
        <v>8.0065281600000002</v>
      </c>
      <c r="AE27">
        <v>21.712535395200003</v>
      </c>
      <c r="AF27">
        <v>6.1515000000000004</v>
      </c>
      <c r="AG27">
        <v>10.956996479999999</v>
      </c>
      <c r="AH27">
        <v>35.353403999999998</v>
      </c>
      <c r="AI27">
        <v>3.3546096000000003</v>
      </c>
      <c r="AJ27">
        <v>0</v>
      </c>
      <c r="AK27">
        <v>22.574700000000004</v>
      </c>
      <c r="AL27">
        <v>43.344999999999999</v>
      </c>
      <c r="AM27">
        <v>0</v>
      </c>
      <c r="AN27">
        <v>0</v>
      </c>
      <c r="AO27">
        <v>2.8407456</v>
      </c>
      <c r="AP27">
        <v>1.3502764799999998</v>
      </c>
      <c r="AQ27">
        <v>18.60342</v>
      </c>
      <c r="AR27">
        <v>22.0618944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31.511320799528473</v>
      </c>
      <c r="BB27">
        <f t="shared" si="0"/>
        <v>923.37676282602263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326.29728194140426</v>
      </c>
      <c r="L28">
        <v>11.044383312980624</v>
      </c>
      <c r="M28">
        <v>31.185661764705888</v>
      </c>
      <c r="N28">
        <v>51.88523244615655</v>
      </c>
      <c r="O28">
        <v>73.291376850225802</v>
      </c>
      <c r="P28">
        <v>16.080585207777354</v>
      </c>
      <c r="Q28">
        <v>4.6439177277179233</v>
      </c>
      <c r="R28">
        <v>15.7228545034642</v>
      </c>
      <c r="S28">
        <v>11.592558820532917</v>
      </c>
      <c r="T28">
        <v>0</v>
      </c>
      <c r="U28">
        <v>62.109721746770994</v>
      </c>
      <c r="V28">
        <v>6.2563497822931788</v>
      </c>
      <c r="W28">
        <v>15.280267433155075</v>
      </c>
      <c r="X28">
        <v>64.786917936207502</v>
      </c>
      <c r="Y28">
        <v>0</v>
      </c>
      <c r="Z28">
        <v>5.7568579199999999</v>
      </c>
      <c r="AA28">
        <v>0</v>
      </c>
      <c r="AB28">
        <v>17.352844704000002</v>
      </c>
      <c r="AC28">
        <v>12.7643852736</v>
      </c>
      <c r="AD28">
        <v>8.0065281600000002</v>
      </c>
      <c r="AE28">
        <v>21.712535395200003</v>
      </c>
      <c r="AF28">
        <v>6.1515000000000004</v>
      </c>
      <c r="AG28">
        <v>10.956996479999999</v>
      </c>
      <c r="AH28">
        <v>35.353403999999998</v>
      </c>
      <c r="AI28">
        <v>21.804962400000001</v>
      </c>
      <c r="AJ28">
        <v>0</v>
      </c>
      <c r="AK28">
        <v>22.574700000000004</v>
      </c>
      <c r="AL28">
        <v>43.344999999999999</v>
      </c>
      <c r="AM28">
        <v>0</v>
      </c>
      <c r="AN28">
        <v>0</v>
      </c>
      <c r="AO28">
        <v>2.8407456</v>
      </c>
      <c r="AP28">
        <v>1.3502764799999998</v>
      </c>
      <c r="AQ28">
        <v>18.60342</v>
      </c>
      <c r="AR28">
        <v>22.0618944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31.526468637816823</v>
      </c>
      <c r="BB28">
        <f t="shared" si="0"/>
        <v>923.82066291237572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324.34599224039556</v>
      </c>
      <c r="L29">
        <v>11.044468802647984</v>
      </c>
      <c r="M29">
        <v>31.185661764705888</v>
      </c>
      <c r="N29">
        <v>51.88523244615655</v>
      </c>
      <c r="O29">
        <v>73.291376850225802</v>
      </c>
      <c r="P29">
        <v>16.080585207777354</v>
      </c>
      <c r="Q29">
        <v>4.6439177277179233</v>
      </c>
      <c r="R29">
        <v>15.7228545034642</v>
      </c>
      <c r="S29">
        <v>11.592558820532917</v>
      </c>
      <c r="T29">
        <v>0</v>
      </c>
      <c r="U29">
        <v>62.109721746770994</v>
      </c>
      <c r="V29">
        <v>6.2563497822931788</v>
      </c>
      <c r="W29">
        <v>15.280267433155075</v>
      </c>
      <c r="X29">
        <v>64.786917936207502</v>
      </c>
      <c r="Y29">
        <v>0</v>
      </c>
      <c r="Z29">
        <v>5.7568579199999999</v>
      </c>
      <c r="AA29">
        <v>0</v>
      </c>
      <c r="AB29">
        <v>17.352844704000002</v>
      </c>
      <c r="AC29">
        <v>12.7643852736</v>
      </c>
      <c r="AD29">
        <v>8.0065281600000002</v>
      </c>
      <c r="AE29">
        <v>21.712535395200003</v>
      </c>
      <c r="AF29">
        <v>6.1515000000000004</v>
      </c>
      <c r="AG29">
        <v>10.956996479999999</v>
      </c>
      <c r="AH29">
        <v>35.353403999999998</v>
      </c>
      <c r="AI29">
        <v>21.804962400000001</v>
      </c>
      <c r="AJ29">
        <v>0</v>
      </c>
      <c r="AK29">
        <v>22.574700000000004</v>
      </c>
      <c r="AL29">
        <v>59.816099999999992</v>
      </c>
      <c r="AM29">
        <v>0</v>
      </c>
      <c r="AN29">
        <v>0</v>
      </c>
      <c r="AO29">
        <v>2.8407456</v>
      </c>
      <c r="AP29">
        <v>1.3502764799999998</v>
      </c>
      <c r="AQ29">
        <v>18.60342</v>
      </c>
      <c r="AR29">
        <v>22.0618944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32.005626530472128</v>
      </c>
      <c r="BB29">
        <f t="shared" si="0"/>
        <v>937.86140080837913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279.99999999999994</v>
      </c>
      <c r="L30">
        <v>11.044468802647984</v>
      </c>
      <c r="M30">
        <v>31.185661764705888</v>
      </c>
      <c r="N30">
        <v>51.88523244615655</v>
      </c>
      <c r="O30">
        <v>73.291376850225802</v>
      </c>
      <c r="P30">
        <v>16.080585207777354</v>
      </c>
      <c r="Q30">
        <v>4.6439177277179233</v>
      </c>
      <c r="R30">
        <v>15.7228545034642</v>
      </c>
      <c r="S30">
        <v>11.592558820532917</v>
      </c>
      <c r="T30">
        <v>0</v>
      </c>
      <c r="U30">
        <v>62.109721746770994</v>
      </c>
      <c r="V30">
        <v>6.2563497822931788</v>
      </c>
      <c r="W30">
        <v>15.280267433155075</v>
      </c>
      <c r="X30">
        <v>64.786917936207502</v>
      </c>
      <c r="Y30">
        <v>0</v>
      </c>
      <c r="Z30">
        <v>5.7568579199999999</v>
      </c>
      <c r="AA30">
        <v>0</v>
      </c>
      <c r="AB30">
        <v>17.352844704000002</v>
      </c>
      <c r="AC30">
        <v>12.7643852736</v>
      </c>
      <c r="AD30">
        <v>8.0065281600000002</v>
      </c>
      <c r="AE30">
        <v>21.712535395200003</v>
      </c>
      <c r="AF30">
        <v>6.1515000000000004</v>
      </c>
      <c r="AG30">
        <v>10.956996479999999</v>
      </c>
      <c r="AH30">
        <v>35.353403999999998</v>
      </c>
      <c r="AI30">
        <v>21.804962400000001</v>
      </c>
      <c r="AJ30">
        <v>0</v>
      </c>
      <c r="AK30">
        <v>22.574700000000004</v>
      </c>
      <c r="AL30">
        <v>59.816099999999992</v>
      </c>
      <c r="AM30">
        <v>0</v>
      </c>
      <c r="AN30">
        <v>0</v>
      </c>
      <c r="AO30">
        <v>2.8407456</v>
      </c>
      <c r="AP30">
        <v>1.3502764799999998</v>
      </c>
      <c r="AQ30">
        <v>18.60342</v>
      </c>
      <c r="AR30">
        <v>22.0618944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30.542208521427671</v>
      </c>
      <c r="BB30">
        <f t="shared" si="0"/>
        <v>894.97882657702792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326.45069111014112</v>
      </c>
      <c r="L31">
        <v>11.044467748697945</v>
      </c>
      <c r="M31">
        <v>31.185661764705888</v>
      </c>
      <c r="N31">
        <v>51.88523244615655</v>
      </c>
      <c r="O31">
        <v>73.291376850225802</v>
      </c>
      <c r="P31">
        <v>16.080585207777354</v>
      </c>
      <c r="Q31">
        <v>4.6439177277179233</v>
      </c>
      <c r="R31">
        <v>15.7228545034642</v>
      </c>
      <c r="S31">
        <v>11.592558820532917</v>
      </c>
      <c r="T31">
        <v>0</v>
      </c>
      <c r="U31">
        <v>62.109721746770994</v>
      </c>
      <c r="V31">
        <v>6.2563497822931788</v>
      </c>
      <c r="W31">
        <v>15.280267433155075</v>
      </c>
      <c r="X31">
        <v>64.786917936207502</v>
      </c>
      <c r="Y31">
        <v>0</v>
      </c>
      <c r="Z31">
        <v>5.7568579199999999</v>
      </c>
      <c r="AA31">
        <v>0</v>
      </c>
      <c r="AB31">
        <v>17.352844704000002</v>
      </c>
      <c r="AC31">
        <v>12.7643852736</v>
      </c>
      <c r="AD31">
        <v>8.0065281600000002</v>
      </c>
      <c r="AE31">
        <v>21.712535395200003</v>
      </c>
      <c r="AF31">
        <v>6.1515000000000004</v>
      </c>
      <c r="AG31">
        <v>10.956996479999999</v>
      </c>
      <c r="AH31">
        <v>35.353403999999998</v>
      </c>
      <c r="AI31">
        <v>21.804962400000001</v>
      </c>
      <c r="AJ31">
        <v>0</v>
      </c>
      <c r="AK31">
        <v>22.574700000000004</v>
      </c>
      <c r="AL31">
        <v>59.816099999999992</v>
      </c>
      <c r="AM31">
        <v>0</v>
      </c>
      <c r="AN31">
        <v>0</v>
      </c>
      <c r="AO31">
        <v>2.8407456</v>
      </c>
      <c r="AP31">
        <v>1.3502764799999998</v>
      </c>
      <c r="AQ31">
        <v>18.60342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32.057767449312344</v>
      </c>
      <c r="BB31">
        <f t="shared" si="0"/>
        <v>939.38931705493428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338.67916077322019</v>
      </c>
      <c r="L32">
        <v>11.044329272873625</v>
      </c>
      <c r="M32">
        <v>31.185661764705888</v>
      </c>
      <c r="N32">
        <v>51.88523244615655</v>
      </c>
      <c r="O32">
        <v>73.291376850225802</v>
      </c>
      <c r="P32">
        <v>16.080585207777354</v>
      </c>
      <c r="Q32">
        <v>4.6439177277179233</v>
      </c>
      <c r="R32">
        <v>15.7228545034642</v>
      </c>
      <c r="S32">
        <v>11.592558820532917</v>
      </c>
      <c r="T32">
        <v>0</v>
      </c>
      <c r="U32">
        <v>62.109721746770994</v>
      </c>
      <c r="V32">
        <v>6.2563497822931788</v>
      </c>
      <c r="W32">
        <v>15.280267433155075</v>
      </c>
      <c r="X32">
        <v>64.786917936207502</v>
      </c>
      <c r="Y32">
        <v>0</v>
      </c>
      <c r="Z32">
        <v>5.7568579199999999</v>
      </c>
      <c r="AA32">
        <v>0</v>
      </c>
      <c r="AB32">
        <v>17.352844704000002</v>
      </c>
      <c r="AC32">
        <v>12.7643852736</v>
      </c>
      <c r="AD32">
        <v>8.0065281600000002</v>
      </c>
      <c r="AE32">
        <v>21.712535395200003</v>
      </c>
      <c r="AF32">
        <v>6.1515000000000004</v>
      </c>
      <c r="AG32">
        <v>10.956996479999999</v>
      </c>
      <c r="AH32">
        <v>35.353403999999998</v>
      </c>
      <c r="AI32">
        <v>21.804962400000001</v>
      </c>
      <c r="AJ32">
        <v>0</v>
      </c>
      <c r="AK32">
        <v>22.574700000000004</v>
      </c>
      <c r="AL32">
        <v>59.816099999999992</v>
      </c>
      <c r="AM32">
        <v>0</v>
      </c>
      <c r="AN32">
        <v>0</v>
      </c>
      <c r="AO32">
        <v>2.8407456</v>
      </c>
      <c r="AP32">
        <v>1.3502764799999998</v>
      </c>
      <c r="AQ32">
        <v>12.402280000000001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32.256664454318013</v>
      </c>
      <c r="BB32">
        <f t="shared" si="0"/>
        <v>945.21761123718352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348.86045911600883</v>
      </c>
      <c r="L33">
        <v>11.044467438040245</v>
      </c>
      <c r="M33">
        <v>41.592554291623578</v>
      </c>
      <c r="N33">
        <v>51.88523244615655</v>
      </c>
      <c r="O33">
        <v>73.291376850225802</v>
      </c>
      <c r="P33">
        <v>16.080585207777354</v>
      </c>
      <c r="Q33">
        <v>4.6354946386946398</v>
      </c>
      <c r="R33">
        <v>16.260387990762123</v>
      </c>
      <c r="S33">
        <v>6.9674072934040945</v>
      </c>
      <c r="T33">
        <v>0</v>
      </c>
      <c r="U33">
        <v>62.109721746770994</v>
      </c>
      <c r="V33">
        <v>6.2563497822931788</v>
      </c>
      <c r="W33">
        <v>15.280267433155075</v>
      </c>
      <c r="X33">
        <v>64.786917936207502</v>
      </c>
      <c r="Y33">
        <v>0</v>
      </c>
      <c r="Z33">
        <v>5.7568579199999999</v>
      </c>
      <c r="AA33">
        <v>0</v>
      </c>
      <c r="AB33">
        <v>17.352844704000002</v>
      </c>
      <c r="AC33">
        <v>12.7643852736</v>
      </c>
      <c r="AD33">
        <v>8.0065281600000002</v>
      </c>
      <c r="AE33">
        <v>21.712535395200003</v>
      </c>
      <c r="AF33">
        <v>6.1515000000000004</v>
      </c>
      <c r="AG33">
        <v>10.956996479999999</v>
      </c>
      <c r="AH33">
        <v>35.353403999999998</v>
      </c>
      <c r="AI33">
        <v>21.804962400000001</v>
      </c>
      <c r="AJ33">
        <v>0</v>
      </c>
      <c r="AK33">
        <v>22.574700000000004</v>
      </c>
      <c r="AL33">
        <v>59.816099999999992</v>
      </c>
      <c r="AM33">
        <v>0</v>
      </c>
      <c r="AN33">
        <v>0</v>
      </c>
      <c r="AO33">
        <v>2.8407456</v>
      </c>
      <c r="AP33">
        <v>1.3502764799999998</v>
      </c>
      <c r="AQ33">
        <v>12.402280000000001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32.800909768414442</v>
      </c>
      <c r="BB33">
        <f t="shared" si="0"/>
        <v>961.16565382910585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301.36105862573891</v>
      </c>
      <c r="L34">
        <v>11.044467438040245</v>
      </c>
      <c r="M34">
        <v>48.521199586349539</v>
      </c>
      <c r="N34">
        <v>51.88523244615655</v>
      </c>
      <c r="O34">
        <v>73.291376850225802</v>
      </c>
      <c r="P34">
        <v>16.080585207777354</v>
      </c>
      <c r="Q34">
        <v>4.6354946386946398</v>
      </c>
      <c r="R34">
        <v>16.260387990762123</v>
      </c>
      <c r="S34">
        <v>6.9674072934040945</v>
      </c>
      <c r="T34">
        <v>0</v>
      </c>
      <c r="U34">
        <v>62.109721746770994</v>
      </c>
      <c r="V34">
        <v>6.2563497822931788</v>
      </c>
      <c r="W34">
        <v>15.280267433155075</v>
      </c>
      <c r="X34">
        <v>64.786917936207502</v>
      </c>
      <c r="Y34">
        <v>0</v>
      </c>
      <c r="Z34">
        <v>5.7568579199999999</v>
      </c>
      <c r="AA34">
        <v>0</v>
      </c>
      <c r="AB34">
        <v>17.352844704000002</v>
      </c>
      <c r="AC34">
        <v>12.7643852736</v>
      </c>
      <c r="AD34">
        <v>8.0065281600000002</v>
      </c>
      <c r="AE34">
        <v>21.712535395200003</v>
      </c>
      <c r="AF34">
        <v>6.1515000000000004</v>
      </c>
      <c r="AG34">
        <v>10.956996479999999</v>
      </c>
      <c r="AH34">
        <v>35.353403999999998</v>
      </c>
      <c r="AI34">
        <v>3.3546096000000003</v>
      </c>
      <c r="AJ34">
        <v>0</v>
      </c>
      <c r="AK34">
        <v>22.574700000000004</v>
      </c>
      <c r="AL34">
        <v>59.816099999999992</v>
      </c>
      <c r="AM34">
        <v>0</v>
      </c>
      <c r="AN34">
        <v>0</v>
      </c>
      <c r="AO34">
        <v>2.8407456</v>
      </c>
      <c r="AP34">
        <v>1.3502764799999998</v>
      </c>
      <c r="AQ34">
        <v>12.402280000000001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30.853213204561428</v>
      </c>
      <c r="BB34">
        <f t="shared" si="0"/>
        <v>904.09224239741479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362.3998503973819</v>
      </c>
      <c r="L35">
        <v>11.044467438040245</v>
      </c>
      <c r="M35">
        <v>31.185661764705888</v>
      </c>
      <c r="N35">
        <v>51.88523244615655</v>
      </c>
      <c r="O35">
        <v>73.291376850225802</v>
      </c>
      <c r="P35">
        <v>16.080585207777354</v>
      </c>
      <c r="Q35">
        <v>4.6354946386946398</v>
      </c>
      <c r="R35">
        <v>13.216132368148918</v>
      </c>
      <c r="S35">
        <v>6.9674072934040945</v>
      </c>
      <c r="T35">
        <v>0</v>
      </c>
      <c r="U35">
        <v>62.109721746770994</v>
      </c>
      <c r="V35">
        <v>6.2563497822931788</v>
      </c>
      <c r="W35">
        <v>15.280267433155075</v>
      </c>
      <c r="X35">
        <v>64.786917936207502</v>
      </c>
      <c r="Y35">
        <v>0</v>
      </c>
      <c r="Z35">
        <v>5.7568579199999999</v>
      </c>
      <c r="AA35">
        <v>0</v>
      </c>
      <c r="AB35">
        <v>17.352844704000002</v>
      </c>
      <c r="AC35">
        <v>12.7643852736</v>
      </c>
      <c r="AD35">
        <v>8.0065281600000002</v>
      </c>
      <c r="AE35">
        <v>20.004022800000001</v>
      </c>
      <c r="AF35">
        <v>6.1515000000000004</v>
      </c>
      <c r="AG35">
        <v>10.956996479999999</v>
      </c>
      <c r="AH35">
        <v>35.353403999999998</v>
      </c>
      <c r="AI35">
        <v>1.1182032</v>
      </c>
      <c r="AJ35">
        <v>0</v>
      </c>
      <c r="AK35">
        <v>22.574700000000004</v>
      </c>
      <c r="AL35">
        <v>34.675999999999995</v>
      </c>
      <c r="AM35">
        <v>0</v>
      </c>
      <c r="AN35">
        <v>0</v>
      </c>
      <c r="AO35">
        <v>2.8407456</v>
      </c>
      <c r="AP35">
        <v>1.3502764799999998</v>
      </c>
      <c r="AQ35">
        <v>12.402280000000001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31.235154455765141</v>
      </c>
      <c r="BB35">
        <f t="shared" si="0"/>
        <v>915.28428047839748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349.35978419518773</v>
      </c>
      <c r="L36">
        <v>11.044467438040245</v>
      </c>
      <c r="M36">
        <v>31.185661764705888</v>
      </c>
      <c r="N36">
        <v>51.88523244615655</v>
      </c>
      <c r="O36">
        <v>73.291376850225802</v>
      </c>
      <c r="P36">
        <v>16.080585207777354</v>
      </c>
      <c r="Q36">
        <v>4.6354946386946398</v>
      </c>
      <c r="R36">
        <v>13.216132368148918</v>
      </c>
      <c r="S36">
        <v>6.9674072934040945</v>
      </c>
      <c r="T36">
        <v>0</v>
      </c>
      <c r="U36">
        <v>62.109721746770994</v>
      </c>
      <c r="V36">
        <v>6.2563497822931788</v>
      </c>
      <c r="W36">
        <v>15.280267433155075</v>
      </c>
      <c r="X36">
        <v>64.786917936207502</v>
      </c>
      <c r="Y36">
        <v>0</v>
      </c>
      <c r="Z36">
        <v>5.7568579199999999</v>
      </c>
      <c r="AA36">
        <v>0</v>
      </c>
      <c r="AB36">
        <v>17.352844704000002</v>
      </c>
      <c r="AC36">
        <v>12.7643852736</v>
      </c>
      <c r="AD36">
        <v>8.0065281600000002</v>
      </c>
      <c r="AE36">
        <v>20.004022800000001</v>
      </c>
      <c r="AF36">
        <v>6.1515000000000004</v>
      </c>
      <c r="AG36">
        <v>10.956996479999999</v>
      </c>
      <c r="AH36">
        <v>35.353403999999998</v>
      </c>
      <c r="AI36">
        <v>0</v>
      </c>
      <c r="AJ36">
        <v>0</v>
      </c>
      <c r="AK36">
        <v>22.574700000000004</v>
      </c>
      <c r="AL36">
        <v>34.675999999999995</v>
      </c>
      <c r="AM36">
        <v>0</v>
      </c>
      <c r="AN36">
        <v>0</v>
      </c>
      <c r="AO36">
        <v>2.8407456</v>
      </c>
      <c r="AP36">
        <v>1.3502764799999998</v>
      </c>
      <c r="AQ36">
        <v>12.402280000000001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30.767931565492759</v>
      </c>
      <c r="BB36">
        <f t="shared" si="0"/>
        <v>901.59323396647574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336.51903865729821</v>
      </c>
      <c r="L37">
        <v>11.044467438040245</v>
      </c>
      <c r="M37">
        <v>31.185661764705888</v>
      </c>
      <c r="N37">
        <v>51.88523244615655</v>
      </c>
      <c r="O37">
        <v>73.291376850225802</v>
      </c>
      <c r="P37">
        <v>16.080585207777354</v>
      </c>
      <c r="Q37">
        <v>4.6354946386946398</v>
      </c>
      <c r="R37">
        <v>13.216132368148918</v>
      </c>
      <c r="S37">
        <v>6.9674072934040945</v>
      </c>
      <c r="T37">
        <v>0</v>
      </c>
      <c r="U37">
        <v>62.109721746770994</v>
      </c>
      <c r="V37">
        <v>6.2563497822931788</v>
      </c>
      <c r="W37">
        <v>15.280267433155075</v>
      </c>
      <c r="X37">
        <v>64.786917936207502</v>
      </c>
      <c r="Y37">
        <v>0</v>
      </c>
      <c r="Z37">
        <v>5.7568579199999999</v>
      </c>
      <c r="AA37">
        <v>0</v>
      </c>
      <c r="AB37">
        <v>17.352844704000002</v>
      </c>
      <c r="AC37">
        <v>12.7643852736</v>
      </c>
      <c r="AD37">
        <v>8.0065281600000002</v>
      </c>
      <c r="AE37">
        <v>20.004022800000001</v>
      </c>
      <c r="AF37">
        <v>6.1515000000000004</v>
      </c>
      <c r="AG37">
        <v>10.956996479999999</v>
      </c>
      <c r="AH37">
        <v>35.353403999999998</v>
      </c>
      <c r="AI37">
        <v>0</v>
      </c>
      <c r="AJ37">
        <v>0</v>
      </c>
      <c r="AK37">
        <v>22.574700000000004</v>
      </c>
      <c r="AL37">
        <v>34.675999999999995</v>
      </c>
      <c r="AM37">
        <v>0</v>
      </c>
      <c r="AN37">
        <v>0</v>
      </c>
      <c r="AO37">
        <v>2.8407456</v>
      </c>
      <c r="AP37">
        <v>1.3502764799999998</v>
      </c>
      <c r="AQ37">
        <v>12.402280000000001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30.344186962742427</v>
      </c>
      <c r="BB37">
        <f t="shared" si="0"/>
        <v>889.17623303133655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300.40069593584337</v>
      </c>
      <c r="L38">
        <v>11.044467438040245</v>
      </c>
      <c r="M38">
        <v>31.185661764705888</v>
      </c>
      <c r="N38">
        <v>51.88523244615655</v>
      </c>
      <c r="O38">
        <v>73.291376850225802</v>
      </c>
      <c r="P38">
        <v>16.080585207777354</v>
      </c>
      <c r="Q38">
        <v>4.6354946386946398</v>
      </c>
      <c r="R38">
        <v>13.216132368148918</v>
      </c>
      <c r="S38">
        <v>6.9674072934040945</v>
      </c>
      <c r="T38">
        <v>0</v>
      </c>
      <c r="U38">
        <v>62.109721746770994</v>
      </c>
      <c r="V38">
        <v>6.2563497822931788</v>
      </c>
      <c r="W38">
        <v>15.280267433155075</v>
      </c>
      <c r="X38">
        <v>64.786917936207502</v>
      </c>
      <c r="Y38">
        <v>0</v>
      </c>
      <c r="Z38">
        <v>5.7568579199999999</v>
      </c>
      <c r="AA38">
        <v>0</v>
      </c>
      <c r="AB38">
        <v>17.352844704000002</v>
      </c>
      <c r="AC38">
        <v>12.7643852736</v>
      </c>
      <c r="AD38">
        <v>8.0065281600000002</v>
      </c>
      <c r="AE38">
        <v>20.004022800000001</v>
      </c>
      <c r="AF38">
        <v>6.1515000000000004</v>
      </c>
      <c r="AG38">
        <v>10.956996479999999</v>
      </c>
      <c r="AH38">
        <v>35.353403999999998</v>
      </c>
      <c r="AI38">
        <v>0</v>
      </c>
      <c r="AJ38">
        <v>0</v>
      </c>
      <c r="AK38">
        <v>22.574700000000004</v>
      </c>
      <c r="AL38">
        <v>34.675999999999995</v>
      </c>
      <c r="AM38">
        <v>0</v>
      </c>
      <c r="AN38">
        <v>0</v>
      </c>
      <c r="AO38">
        <v>2.8407456</v>
      </c>
      <c r="AP38">
        <v>1.3502764799999998</v>
      </c>
      <c r="AQ38">
        <v>6.2011400000000005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28.947644032934406</v>
      </c>
      <c r="BB38">
        <f t="shared" si="0"/>
        <v>848.25329323968958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360.10062032990271</v>
      </c>
      <c r="L39">
        <v>11.044467438040245</v>
      </c>
      <c r="M39">
        <v>31.185661764705888</v>
      </c>
      <c r="N39">
        <v>51.88523244615655</v>
      </c>
      <c r="O39">
        <v>73.291376850225802</v>
      </c>
      <c r="P39">
        <v>16.080585207777354</v>
      </c>
      <c r="Q39">
        <v>4.6354946386946398</v>
      </c>
      <c r="R39">
        <v>12.776832984901278</v>
      </c>
      <c r="S39">
        <v>11.591671376481315</v>
      </c>
      <c r="T39">
        <v>0</v>
      </c>
      <c r="U39">
        <v>62.109721746770994</v>
      </c>
      <c r="V39">
        <v>6.2563497822931788</v>
      </c>
      <c r="W39">
        <v>15.280267433155075</v>
      </c>
      <c r="X39">
        <v>64.786917936207502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8.0065281600000002</v>
      </c>
      <c r="AE39">
        <v>20.004022800000001</v>
      </c>
      <c r="AF39">
        <v>6.1515000000000004</v>
      </c>
      <c r="AG39">
        <v>10.956996479999999</v>
      </c>
      <c r="AH39">
        <v>35.353403999999998</v>
      </c>
      <c r="AI39">
        <v>0</v>
      </c>
      <c r="AJ39">
        <v>0</v>
      </c>
      <c r="AK39">
        <v>22.574700000000004</v>
      </c>
      <c r="AL39">
        <v>34.675999999999995</v>
      </c>
      <c r="AM39">
        <v>0</v>
      </c>
      <c r="AN39">
        <v>0</v>
      </c>
      <c r="AO39">
        <v>2.78909568</v>
      </c>
      <c r="AP39">
        <v>1.3502764799999998</v>
      </c>
      <c r="AQ39">
        <v>6.2011400000000005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31.007155073168782</v>
      </c>
      <c r="BB39">
        <f t="shared" si="0"/>
        <v>908.6032228133439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381.54014698303871</v>
      </c>
      <c r="L40">
        <v>11.044467438040245</v>
      </c>
      <c r="M40">
        <v>31.185661764705888</v>
      </c>
      <c r="N40">
        <v>51.88523244615655</v>
      </c>
      <c r="O40">
        <v>73.291376850225802</v>
      </c>
      <c r="P40">
        <v>16.080585207777354</v>
      </c>
      <c r="Q40">
        <v>4.6354946386946398</v>
      </c>
      <c r="R40">
        <v>12.776832984901278</v>
      </c>
      <c r="S40">
        <v>11.591671376481315</v>
      </c>
      <c r="T40">
        <v>0</v>
      </c>
      <c r="U40">
        <v>62.109721746770994</v>
      </c>
      <c r="V40">
        <v>6.2563497822931788</v>
      </c>
      <c r="W40">
        <v>15.280267433155075</v>
      </c>
      <c r="X40">
        <v>64.786917936207502</v>
      </c>
      <c r="Y40">
        <v>0</v>
      </c>
      <c r="Z40">
        <v>2.8784289599999999</v>
      </c>
      <c r="AA40">
        <v>0</v>
      </c>
      <c r="AB40">
        <v>17.352844704000002</v>
      </c>
      <c r="AC40">
        <v>12.7643852736</v>
      </c>
      <c r="AD40">
        <v>8.0065281600000002</v>
      </c>
      <c r="AE40">
        <v>20.004022800000001</v>
      </c>
      <c r="AF40">
        <v>6.1515000000000004</v>
      </c>
      <c r="AG40">
        <v>10.956996479999999</v>
      </c>
      <c r="AH40">
        <v>35.353403999999998</v>
      </c>
      <c r="AI40">
        <v>0</v>
      </c>
      <c r="AJ40">
        <v>0</v>
      </c>
      <c r="AK40">
        <v>22.574700000000004</v>
      </c>
      <c r="AL40">
        <v>34.675999999999995</v>
      </c>
      <c r="AM40">
        <v>0</v>
      </c>
      <c r="AN40">
        <v>0</v>
      </c>
      <c r="AO40">
        <v>2.78909568</v>
      </c>
      <c r="AP40">
        <v>1.3502764799999998</v>
      </c>
      <c r="AQ40">
        <v>0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31.51002183272232</v>
      </c>
      <c r="BB40">
        <f t="shared" si="0"/>
        <v>923.33874270692627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389.9698257272367</v>
      </c>
      <c r="L41">
        <v>11.044467438040245</v>
      </c>
      <c r="M41">
        <v>31.185661764705888</v>
      </c>
      <c r="N41">
        <v>51.88523244615655</v>
      </c>
      <c r="O41">
        <v>73.291376850225802</v>
      </c>
      <c r="P41">
        <v>16.080585207777354</v>
      </c>
      <c r="Q41">
        <v>4.6354946386946398</v>
      </c>
      <c r="R41">
        <v>12.776832984901278</v>
      </c>
      <c r="S41">
        <v>11.591671376481315</v>
      </c>
      <c r="T41">
        <v>0</v>
      </c>
      <c r="U41">
        <v>62.109721746770994</v>
      </c>
      <c r="V41">
        <v>6.2563497822931788</v>
      </c>
      <c r="W41">
        <v>15.280267433155075</v>
      </c>
      <c r="X41">
        <v>64.786917936207502</v>
      </c>
      <c r="Y41">
        <v>0</v>
      </c>
      <c r="Z41">
        <v>2.8784289599999999</v>
      </c>
      <c r="AA41">
        <v>0</v>
      </c>
      <c r="AB41">
        <v>17.352844704000002</v>
      </c>
      <c r="AC41">
        <v>12.7643852736</v>
      </c>
      <c r="AD41">
        <v>8.0065281600000002</v>
      </c>
      <c r="AE41">
        <v>20.004022800000001</v>
      </c>
      <c r="AF41">
        <v>6.1515000000000004</v>
      </c>
      <c r="AG41">
        <v>10.956996479999999</v>
      </c>
      <c r="AH41">
        <v>35.353403999999998</v>
      </c>
      <c r="AI41">
        <v>0</v>
      </c>
      <c r="AJ41">
        <v>0</v>
      </c>
      <c r="AK41">
        <v>22.574700000000004</v>
      </c>
      <c r="AL41">
        <v>34.675999999999995</v>
      </c>
      <c r="AM41">
        <v>0</v>
      </c>
      <c r="AN41">
        <v>0</v>
      </c>
      <c r="AO41">
        <v>2.78909568</v>
      </c>
      <c r="AP41">
        <v>3.6007372799999997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31.862466437680826</v>
      </c>
      <c r="BB41">
        <f t="shared" si="0"/>
        <v>933.66643764616583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341.30056946489935</v>
      </c>
      <c r="L42">
        <v>11.044467438040245</v>
      </c>
      <c r="M42">
        <v>31.185661764705888</v>
      </c>
      <c r="N42">
        <v>51.88523244615655</v>
      </c>
      <c r="O42">
        <v>73.291376850225802</v>
      </c>
      <c r="P42">
        <v>16.080585207777354</v>
      </c>
      <c r="Q42">
        <v>4.6354946386946398</v>
      </c>
      <c r="R42">
        <v>12.776832984901278</v>
      </c>
      <c r="S42">
        <v>11.591671376481315</v>
      </c>
      <c r="T42">
        <v>0</v>
      </c>
      <c r="U42">
        <v>62.109721746770994</v>
      </c>
      <c r="V42">
        <v>6.2563497822931788</v>
      </c>
      <c r="W42">
        <v>15.280267433155075</v>
      </c>
      <c r="X42">
        <v>64.786917936207502</v>
      </c>
      <c r="Y42">
        <v>0</v>
      </c>
      <c r="Z42">
        <v>2.8784289599999999</v>
      </c>
      <c r="AA42">
        <v>0</v>
      </c>
      <c r="AB42">
        <v>17.352844704000002</v>
      </c>
      <c r="AC42">
        <v>12.7643852736</v>
      </c>
      <c r="AD42">
        <v>8.0065281600000002</v>
      </c>
      <c r="AE42">
        <v>20.004022800000001</v>
      </c>
      <c r="AF42">
        <v>6.1515000000000004</v>
      </c>
      <c r="AG42">
        <v>10.956996479999999</v>
      </c>
      <c r="AH42">
        <v>35.353403999999998</v>
      </c>
      <c r="AI42">
        <v>0</v>
      </c>
      <c r="AJ42">
        <v>0</v>
      </c>
      <c r="AK42">
        <v>22.574700000000004</v>
      </c>
      <c r="AL42">
        <v>34.675999999999995</v>
      </c>
      <c r="AM42">
        <v>0</v>
      </c>
      <c r="AN42">
        <v>0</v>
      </c>
      <c r="AO42">
        <v>2.78909568</v>
      </c>
      <c r="AP42">
        <v>3.6007372799999997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30.2563809810237</v>
      </c>
      <c r="BB42">
        <f t="shared" si="0"/>
        <v>886.60326684048573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381.54014698303871</v>
      </c>
      <c r="L43">
        <v>11.044467438040245</v>
      </c>
      <c r="M43">
        <v>31.185661764705888</v>
      </c>
      <c r="N43">
        <v>51.88523244615655</v>
      </c>
      <c r="O43">
        <v>73.291376850225802</v>
      </c>
      <c r="P43">
        <v>16.080585207777354</v>
      </c>
      <c r="Q43">
        <v>4.6354946386946398</v>
      </c>
      <c r="R43">
        <v>12.776832984901278</v>
      </c>
      <c r="S43">
        <v>11.591671376481315</v>
      </c>
      <c r="T43">
        <v>0</v>
      </c>
      <c r="U43">
        <v>62.109721746770994</v>
      </c>
      <c r="V43">
        <v>6.2563497822931788</v>
      </c>
      <c r="W43">
        <v>15.280267433155075</v>
      </c>
      <c r="X43">
        <v>64.786917936207502</v>
      </c>
      <c r="Y43">
        <v>0</v>
      </c>
      <c r="Z43">
        <v>2.8784289599999999</v>
      </c>
      <c r="AA43">
        <v>0</v>
      </c>
      <c r="AB43">
        <v>17.352844704000002</v>
      </c>
      <c r="AC43">
        <v>12.7643852736</v>
      </c>
      <c r="AD43">
        <v>8.0065281600000002</v>
      </c>
      <c r="AE43">
        <v>20.004022800000001</v>
      </c>
      <c r="AF43">
        <v>6.1515000000000004</v>
      </c>
      <c r="AG43">
        <v>10.956996479999999</v>
      </c>
      <c r="AH43">
        <v>35.353403999999998</v>
      </c>
      <c r="AI43">
        <v>0</v>
      </c>
      <c r="AJ43">
        <v>0</v>
      </c>
      <c r="AK43">
        <v>22.574700000000004</v>
      </c>
      <c r="AL43">
        <v>43.344999999999999</v>
      </c>
      <c r="AM43">
        <v>0</v>
      </c>
      <c r="AN43">
        <v>0</v>
      </c>
      <c r="AO43">
        <v>2.78909568</v>
      </c>
      <c r="AP43">
        <v>1.3502764799999998</v>
      </c>
      <c r="AQ43">
        <v>0</v>
      </c>
      <c r="AR43">
        <v>22.0618944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31.765408854322317</v>
      </c>
      <c r="BB43">
        <f t="shared" si="0"/>
        <v>930.82236593572634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375.7398947129567</v>
      </c>
      <c r="L44">
        <v>11.044467438040245</v>
      </c>
      <c r="M44">
        <v>31.185661764705888</v>
      </c>
      <c r="N44">
        <v>51.88523244615655</v>
      </c>
      <c r="O44">
        <v>73.291376850225802</v>
      </c>
      <c r="P44">
        <v>16.080585207777354</v>
      </c>
      <c r="Q44">
        <v>4.6354946386946398</v>
      </c>
      <c r="R44">
        <v>12.776832984901278</v>
      </c>
      <c r="S44">
        <v>11.591671376481315</v>
      </c>
      <c r="T44">
        <v>0</v>
      </c>
      <c r="U44">
        <v>62.109721746770994</v>
      </c>
      <c r="V44">
        <v>6.2563497822931788</v>
      </c>
      <c r="W44">
        <v>15.280267433155075</v>
      </c>
      <c r="X44">
        <v>64.786917936207502</v>
      </c>
      <c r="Y44">
        <v>0</v>
      </c>
      <c r="Z44">
        <v>2.8784289599999999</v>
      </c>
      <c r="AA44">
        <v>0</v>
      </c>
      <c r="AB44">
        <v>17.352844704000002</v>
      </c>
      <c r="AC44">
        <v>12.7643852736</v>
      </c>
      <c r="AD44">
        <v>8.0065281600000002</v>
      </c>
      <c r="AE44">
        <v>20.004022800000001</v>
      </c>
      <c r="AF44">
        <v>6.1515000000000004</v>
      </c>
      <c r="AG44">
        <v>10.956996479999999</v>
      </c>
      <c r="AH44">
        <v>37.848938400000009</v>
      </c>
      <c r="AI44">
        <v>0</v>
      </c>
      <c r="AJ44">
        <v>0</v>
      </c>
      <c r="AK44">
        <v>22.574700000000004</v>
      </c>
      <c r="AL44">
        <v>43.344999999999999</v>
      </c>
      <c r="AM44">
        <v>0</v>
      </c>
      <c r="AN44">
        <v>0</v>
      </c>
      <c r="AO44">
        <v>2.78909568</v>
      </c>
      <c r="AP44">
        <v>1.3502764799999998</v>
      </c>
      <c r="AQ44">
        <v>0</v>
      </c>
      <c r="AR44">
        <v>22.0618944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31.656353164609641</v>
      </c>
      <c r="BB44">
        <f t="shared" si="0"/>
        <v>927.62670375535708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358.06930313259841</v>
      </c>
      <c r="L45">
        <v>11.044467437679772</v>
      </c>
      <c r="M45">
        <v>31.185661764705888</v>
      </c>
      <c r="N45">
        <v>51.88523244615655</v>
      </c>
      <c r="O45">
        <v>73.291376850225802</v>
      </c>
      <c r="P45">
        <v>16.080585207777354</v>
      </c>
      <c r="Q45">
        <v>4.6354946386946398</v>
      </c>
      <c r="R45">
        <v>12.776832984901278</v>
      </c>
      <c r="S45">
        <v>11.591671376481315</v>
      </c>
      <c r="T45">
        <v>0</v>
      </c>
      <c r="U45">
        <v>62.109721746770994</v>
      </c>
      <c r="V45">
        <v>6.2563497822931788</v>
      </c>
      <c r="W45">
        <v>15.280267433155075</v>
      </c>
      <c r="X45">
        <v>64.786917936207502</v>
      </c>
      <c r="Y45">
        <v>0</v>
      </c>
      <c r="Z45">
        <v>2.8784289599999999</v>
      </c>
      <c r="AA45">
        <v>0</v>
      </c>
      <c r="AB45">
        <v>17.352844704000002</v>
      </c>
      <c r="AC45">
        <v>12.7643852736</v>
      </c>
      <c r="AD45">
        <v>8.0065281600000002</v>
      </c>
      <c r="AE45">
        <v>20.004022800000001</v>
      </c>
      <c r="AF45">
        <v>6.1515000000000004</v>
      </c>
      <c r="AG45">
        <v>10.956996479999999</v>
      </c>
      <c r="AH45">
        <v>37.848938400000009</v>
      </c>
      <c r="AI45">
        <v>0</v>
      </c>
      <c r="AJ45">
        <v>0</v>
      </c>
      <c r="AK45">
        <v>22.574700000000004</v>
      </c>
      <c r="AL45">
        <v>43.344999999999999</v>
      </c>
      <c r="AM45">
        <v>0</v>
      </c>
      <c r="AN45">
        <v>0</v>
      </c>
      <c r="AO45">
        <v>2.78909568</v>
      </c>
      <c r="AP45">
        <v>1.3502764799999998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31.073223642097304</v>
      </c>
      <c r="BB45">
        <f t="shared" si="0"/>
        <v>910.5392416971506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309.55904008494821</v>
      </c>
      <c r="L46">
        <v>11.044467437679772</v>
      </c>
      <c r="M46">
        <v>31.185661764705888</v>
      </c>
      <c r="N46">
        <v>51.88523244615655</v>
      </c>
      <c r="O46">
        <v>73.291376850225802</v>
      </c>
      <c r="P46">
        <v>16.080585207777354</v>
      </c>
      <c r="Q46">
        <v>4.6439177277179233</v>
      </c>
      <c r="R46">
        <v>12.777270788912578</v>
      </c>
      <c r="S46">
        <v>11.592203017241378</v>
      </c>
      <c r="T46">
        <v>0</v>
      </c>
      <c r="U46">
        <v>62.109721746770994</v>
      </c>
      <c r="V46">
        <v>6.2563497822931788</v>
      </c>
      <c r="W46">
        <v>15.280267433155075</v>
      </c>
      <c r="X46">
        <v>64.786917936207502</v>
      </c>
      <c r="Y46">
        <v>0</v>
      </c>
      <c r="Z46">
        <v>2.8784289599999999</v>
      </c>
      <c r="AA46">
        <v>0</v>
      </c>
      <c r="AB46">
        <v>17.352844704000002</v>
      </c>
      <c r="AC46">
        <v>12.7643852736</v>
      </c>
      <c r="AD46">
        <v>4.003264080000001</v>
      </c>
      <c r="AE46">
        <v>20.004022800000001</v>
      </c>
      <c r="AF46">
        <v>6.1515000000000004</v>
      </c>
      <c r="AG46">
        <v>10.956996479999999</v>
      </c>
      <c r="AH46">
        <v>37.848938400000009</v>
      </c>
      <c r="AI46">
        <v>0</v>
      </c>
      <c r="AJ46">
        <v>0</v>
      </c>
      <c r="AK46">
        <v>22.574700000000004</v>
      </c>
      <c r="AL46">
        <v>43.344999999999999</v>
      </c>
      <c r="AM46">
        <v>0</v>
      </c>
      <c r="AN46">
        <v>0</v>
      </c>
      <c r="AO46">
        <v>2.78909568</v>
      </c>
      <c r="AP46">
        <v>1.3502764799999998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29.340587728572885</v>
      </c>
      <c r="BB46">
        <f t="shared" si="0"/>
        <v>859.76774301681928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348.2379279279279</v>
      </c>
      <c r="L47">
        <v>11.044467437679772</v>
      </c>
      <c r="M47">
        <v>31.185661764705888</v>
      </c>
      <c r="N47">
        <v>51.88523244615655</v>
      </c>
      <c r="O47">
        <v>73.291376850225802</v>
      </c>
      <c r="P47">
        <v>16.080585207777354</v>
      </c>
      <c r="Q47">
        <v>4.6439177277179233</v>
      </c>
      <c r="R47">
        <v>12.777270788912578</v>
      </c>
      <c r="S47">
        <v>11.592203017241378</v>
      </c>
      <c r="T47">
        <v>0</v>
      </c>
      <c r="U47">
        <v>62.109721746770994</v>
      </c>
      <c r="V47">
        <v>6.2563497822931788</v>
      </c>
      <c r="W47">
        <v>15.280267433155075</v>
      </c>
      <c r="X47">
        <v>64.786917936207502</v>
      </c>
      <c r="Y47">
        <v>0</v>
      </c>
      <c r="Z47">
        <v>2.8784289599999999</v>
      </c>
      <c r="AA47">
        <v>0</v>
      </c>
      <c r="AB47">
        <v>17.352844704000002</v>
      </c>
      <c r="AC47">
        <v>12.751521983999998</v>
      </c>
      <c r="AD47">
        <v>4.003264080000001</v>
      </c>
      <c r="AE47">
        <v>20.004022800000001</v>
      </c>
      <c r="AF47">
        <v>6.1515000000000004</v>
      </c>
      <c r="AG47">
        <v>10.956996479999999</v>
      </c>
      <c r="AH47">
        <v>37.848938400000009</v>
      </c>
      <c r="AI47">
        <v>0</v>
      </c>
      <c r="AJ47">
        <v>0</v>
      </c>
      <c r="AK47">
        <v>22.574700000000004</v>
      </c>
      <c r="AL47">
        <v>43.344999999999999</v>
      </c>
      <c r="AM47">
        <v>0</v>
      </c>
      <c r="AN47">
        <v>0</v>
      </c>
      <c r="AO47">
        <v>2.78909568</v>
      </c>
      <c r="AP47">
        <v>1.3502764799999998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30.599253496191142</v>
      </c>
      <c r="BB47">
        <f t="shared" si="0"/>
        <v>896.65046115218092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342.4070634228828</v>
      </c>
      <c r="L48">
        <v>11.044469495064915</v>
      </c>
      <c r="M48">
        <v>31.185661764705888</v>
      </c>
      <c r="N48">
        <v>51.88523244615655</v>
      </c>
      <c r="O48">
        <v>73.291376850225802</v>
      </c>
      <c r="P48">
        <v>16.080585207777354</v>
      </c>
      <c r="Q48">
        <v>4.6439177277179233</v>
      </c>
      <c r="R48">
        <v>12.777270788912578</v>
      </c>
      <c r="S48">
        <v>11.592203017241378</v>
      </c>
      <c r="T48">
        <v>0</v>
      </c>
      <c r="U48">
        <v>62.109721746770994</v>
      </c>
      <c r="V48">
        <v>6.2563497822931788</v>
      </c>
      <c r="W48">
        <v>15.280267433155075</v>
      </c>
      <c r="X48">
        <v>64.786917936207502</v>
      </c>
      <c r="Y48">
        <v>0</v>
      </c>
      <c r="Z48">
        <v>2.8784289599999999</v>
      </c>
      <c r="AA48">
        <v>0</v>
      </c>
      <c r="AB48">
        <v>17.352844704000002</v>
      </c>
      <c r="AC48">
        <v>12.751521983999998</v>
      </c>
      <c r="AD48">
        <v>4.003264080000001</v>
      </c>
      <c r="AE48">
        <v>20.004022800000001</v>
      </c>
      <c r="AF48">
        <v>6.1515000000000004</v>
      </c>
      <c r="AG48">
        <v>10.956996479999999</v>
      </c>
      <c r="AH48">
        <v>37.848938400000009</v>
      </c>
      <c r="AI48">
        <v>0</v>
      </c>
      <c r="AJ48">
        <v>0</v>
      </c>
      <c r="AK48">
        <v>22.574700000000004</v>
      </c>
      <c r="AL48">
        <v>43.344999999999999</v>
      </c>
      <c r="AM48">
        <v>0</v>
      </c>
      <c r="AN48">
        <v>0</v>
      </c>
      <c r="AO48">
        <v>2.78909568</v>
      </c>
      <c r="AP48">
        <v>1.3502764799999998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30.406837261477474</v>
      </c>
      <c r="BB48">
        <f t="shared" si="0"/>
        <v>891.01201493923452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342.72695483393653</v>
      </c>
      <c r="L49">
        <v>11.04422349234496</v>
      </c>
      <c r="M49">
        <v>31.185661764705888</v>
      </c>
      <c r="N49">
        <v>51.88523244615655</v>
      </c>
      <c r="O49">
        <v>73.291376850225802</v>
      </c>
      <c r="P49">
        <v>16.080585207777354</v>
      </c>
      <c r="Q49">
        <v>4.6439177277179233</v>
      </c>
      <c r="R49">
        <v>12.777270788912578</v>
      </c>
      <c r="S49">
        <v>11.592203017241378</v>
      </c>
      <c r="T49">
        <v>0</v>
      </c>
      <c r="U49">
        <v>62.109721746770994</v>
      </c>
      <c r="V49">
        <v>6.2563497822931788</v>
      </c>
      <c r="W49">
        <v>15.280267433155075</v>
      </c>
      <c r="X49">
        <v>64.786917936207502</v>
      </c>
      <c r="Y49">
        <v>0</v>
      </c>
      <c r="Z49">
        <v>2.8784289599999999</v>
      </c>
      <c r="AA49">
        <v>0.76332960000000005</v>
      </c>
      <c r="AB49">
        <v>17.352844704000002</v>
      </c>
      <c r="AC49">
        <v>12.751521983999998</v>
      </c>
      <c r="AD49">
        <v>4.003264080000001</v>
      </c>
      <c r="AE49">
        <v>20.004022800000001</v>
      </c>
      <c r="AF49">
        <v>6.1515000000000004</v>
      </c>
      <c r="AG49">
        <v>10.956996479999999</v>
      </c>
      <c r="AH49">
        <v>37.848938400000009</v>
      </c>
      <c r="AI49">
        <v>0</v>
      </c>
      <c r="AJ49">
        <v>0</v>
      </c>
      <c r="AK49">
        <v>22.574700000000004</v>
      </c>
      <c r="AL49">
        <v>43.344999999999999</v>
      </c>
      <c r="AM49">
        <v>0</v>
      </c>
      <c r="AN49">
        <v>0</v>
      </c>
      <c r="AO49">
        <v>2.78909568</v>
      </c>
      <c r="AP49">
        <v>1.3502764799999998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30.442572999648871</v>
      </c>
      <c r="BB49">
        <f t="shared" si="0"/>
        <v>892.05925420939707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300.3643193539956</v>
      </c>
      <c r="L50">
        <v>11.04422349234496</v>
      </c>
      <c r="M50">
        <v>31.185661764705888</v>
      </c>
      <c r="N50">
        <v>51.88523244615655</v>
      </c>
      <c r="O50">
        <v>73.291376850225802</v>
      </c>
      <c r="P50">
        <v>16.080585207777354</v>
      </c>
      <c r="Q50">
        <v>4.6439177277179233</v>
      </c>
      <c r="R50">
        <v>12.777270788912578</v>
      </c>
      <c r="S50">
        <v>11.592203017241378</v>
      </c>
      <c r="T50">
        <v>0</v>
      </c>
      <c r="U50">
        <v>62.109721746770994</v>
      </c>
      <c r="V50">
        <v>6.2563497822931788</v>
      </c>
      <c r="W50">
        <v>15.280267433155075</v>
      </c>
      <c r="X50">
        <v>64.786917936207502</v>
      </c>
      <c r="Y50">
        <v>0</v>
      </c>
      <c r="Z50">
        <v>2.8784289599999999</v>
      </c>
      <c r="AA50">
        <v>6.1704789120000001</v>
      </c>
      <c r="AB50">
        <v>17.352844704000002</v>
      </c>
      <c r="AC50">
        <v>12.751521983999998</v>
      </c>
      <c r="AD50">
        <v>4.003264080000001</v>
      </c>
      <c r="AE50">
        <v>20.004022800000001</v>
      </c>
      <c r="AF50">
        <v>6.1515000000000004</v>
      </c>
      <c r="AG50">
        <v>10.956996479999999</v>
      </c>
      <c r="AH50">
        <v>37.848938400000009</v>
      </c>
      <c r="AI50">
        <v>0</v>
      </c>
      <c r="AJ50">
        <v>0</v>
      </c>
      <c r="AK50">
        <v>22.574700000000004</v>
      </c>
      <c r="AL50">
        <v>43.344999999999999</v>
      </c>
      <c r="AM50">
        <v>0</v>
      </c>
      <c r="AN50">
        <v>0</v>
      </c>
      <c r="AO50">
        <v>2.78909568</v>
      </c>
      <c r="AP50">
        <v>1.3502764799999998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29.223042017836232</v>
      </c>
      <c r="BB50">
        <f t="shared" si="0"/>
        <v>856.32329902326876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461.0049860188455</v>
      </c>
      <c r="L51">
        <v>11.04422349234496</v>
      </c>
      <c r="M51">
        <v>31.185661764705888</v>
      </c>
      <c r="N51">
        <v>51.88523244615655</v>
      </c>
      <c r="O51">
        <v>73.291376850225802</v>
      </c>
      <c r="P51">
        <v>16.080585207777354</v>
      </c>
      <c r="Q51">
        <v>4.6439177277179233</v>
      </c>
      <c r="R51">
        <v>12.777270788912578</v>
      </c>
      <c r="S51">
        <v>11.592203017241378</v>
      </c>
      <c r="T51">
        <v>0</v>
      </c>
      <c r="U51">
        <v>62.109721746770994</v>
      </c>
      <c r="V51">
        <v>6.2563497822931788</v>
      </c>
      <c r="W51">
        <v>15.280267433155075</v>
      </c>
      <c r="X51">
        <v>64.786917936207502</v>
      </c>
      <c r="Y51">
        <v>0</v>
      </c>
      <c r="Z51">
        <v>2.8784289599999999</v>
      </c>
      <c r="AA51">
        <v>6.1704789120000001</v>
      </c>
      <c r="AB51">
        <v>17.352844704000002</v>
      </c>
      <c r="AC51">
        <v>12.751521983999998</v>
      </c>
      <c r="AD51">
        <v>4.003264080000001</v>
      </c>
      <c r="AE51">
        <v>20.004022800000001</v>
      </c>
      <c r="AF51">
        <v>6.1515000000000004</v>
      </c>
      <c r="AG51">
        <v>10.956996479999999</v>
      </c>
      <c r="AH51">
        <v>37.848938400000009</v>
      </c>
      <c r="AI51">
        <v>0</v>
      </c>
      <c r="AJ51">
        <v>0</v>
      </c>
      <c r="AK51">
        <v>22.574700000000004</v>
      </c>
      <c r="AL51">
        <v>43.344999999999999</v>
      </c>
      <c r="AM51">
        <v>0</v>
      </c>
      <c r="AN51">
        <v>0</v>
      </c>
      <c r="AO51">
        <v>2.78909568</v>
      </c>
      <c r="AP51">
        <v>3.6007372799999997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34.598449196312956</v>
      </c>
      <c r="BB51">
        <f t="shared" si="0"/>
        <v>1013.8390193096418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449.99665443660564</v>
      </c>
      <c r="L52">
        <v>11.04422349234496</v>
      </c>
      <c r="M52">
        <v>31.185661764705888</v>
      </c>
      <c r="N52">
        <v>51.88523244615655</v>
      </c>
      <c r="O52">
        <v>73.291376850225802</v>
      </c>
      <c r="P52">
        <v>16.080585207777354</v>
      </c>
      <c r="Q52">
        <v>4.6439177277179233</v>
      </c>
      <c r="R52">
        <v>12.777270788912578</v>
      </c>
      <c r="S52">
        <v>11.592203017241378</v>
      </c>
      <c r="T52">
        <v>0</v>
      </c>
      <c r="U52">
        <v>62.109721746770994</v>
      </c>
      <c r="V52">
        <v>6.2563497822931788</v>
      </c>
      <c r="W52">
        <v>15.280267433155075</v>
      </c>
      <c r="X52">
        <v>64.786917936207502</v>
      </c>
      <c r="Y52">
        <v>0</v>
      </c>
      <c r="Z52">
        <v>2.8784289599999999</v>
      </c>
      <c r="AA52">
        <v>6.1704789120000001</v>
      </c>
      <c r="AB52">
        <v>17.352844704000002</v>
      </c>
      <c r="AC52">
        <v>12.751521983999998</v>
      </c>
      <c r="AD52">
        <v>4.003264080000001</v>
      </c>
      <c r="AE52">
        <v>20.004022800000001</v>
      </c>
      <c r="AF52">
        <v>6.1515000000000004</v>
      </c>
      <c r="AG52">
        <v>10.956996479999999</v>
      </c>
      <c r="AH52">
        <v>37.848938400000009</v>
      </c>
      <c r="AI52">
        <v>0</v>
      </c>
      <c r="AJ52">
        <v>0</v>
      </c>
      <c r="AK52">
        <v>22.574700000000004</v>
      </c>
      <c r="AL52">
        <v>43.344999999999999</v>
      </c>
      <c r="AM52">
        <v>0</v>
      </c>
      <c r="AN52">
        <v>0</v>
      </c>
      <c r="AO52">
        <v>2.78909568</v>
      </c>
      <c r="AP52">
        <v>3.6007372799999997</v>
      </c>
      <c r="AQ52">
        <v>6.2011400000000005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34.439811875553758</v>
      </c>
      <c r="BB52">
        <f t="shared" si="0"/>
        <v>1009.1904650481612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418.99885004966279</v>
      </c>
      <c r="L53">
        <v>11.04422349234496</v>
      </c>
      <c r="M53">
        <v>31.185661764705888</v>
      </c>
      <c r="N53">
        <v>51.88523244615655</v>
      </c>
      <c r="O53">
        <v>73.291376850225802</v>
      </c>
      <c r="P53">
        <v>16.080585207777354</v>
      </c>
      <c r="Q53">
        <v>4.6439177277179233</v>
      </c>
      <c r="R53">
        <v>12.777270788912578</v>
      </c>
      <c r="S53">
        <v>11.592203017241378</v>
      </c>
      <c r="T53">
        <v>0</v>
      </c>
      <c r="U53">
        <v>62.109721746770994</v>
      </c>
      <c r="V53">
        <v>6.2563497822931788</v>
      </c>
      <c r="W53">
        <v>15.280267433155075</v>
      </c>
      <c r="X53">
        <v>64.786917936207502</v>
      </c>
      <c r="Y53">
        <v>0</v>
      </c>
      <c r="Z53">
        <v>2.8784289599999999</v>
      </c>
      <c r="AA53">
        <v>6.1704789120000001</v>
      </c>
      <c r="AB53">
        <v>17.352844704000002</v>
      </c>
      <c r="AC53">
        <v>12.751521983999998</v>
      </c>
      <c r="AD53">
        <v>4.003264080000001</v>
      </c>
      <c r="AE53">
        <v>20.004022800000001</v>
      </c>
      <c r="AF53">
        <v>6.1515000000000004</v>
      </c>
      <c r="AG53">
        <v>10.956996479999999</v>
      </c>
      <c r="AH53">
        <v>37.848938400000009</v>
      </c>
      <c r="AI53">
        <v>0</v>
      </c>
      <c r="AJ53">
        <v>0</v>
      </c>
      <c r="AK53">
        <v>22.574700000000004</v>
      </c>
      <c r="AL53">
        <v>43.344999999999999</v>
      </c>
      <c r="AM53">
        <v>0</v>
      </c>
      <c r="AN53">
        <v>0</v>
      </c>
      <c r="AO53">
        <v>2.78909568</v>
      </c>
      <c r="AP53">
        <v>1.9128916800000004</v>
      </c>
      <c r="AQ53">
        <v>6.2011400000000005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33.361185430361516</v>
      </c>
      <c r="BB53">
        <f t="shared" si="0"/>
        <v>977.58344150641074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434.00465791012306</v>
      </c>
      <c r="L54">
        <v>11.04422349234496</v>
      </c>
      <c r="M54">
        <v>31.185661764705888</v>
      </c>
      <c r="N54">
        <v>51.88523244615655</v>
      </c>
      <c r="O54">
        <v>73.291376850225802</v>
      </c>
      <c r="P54">
        <v>16.080585207777354</v>
      </c>
      <c r="Q54">
        <v>4.6439177277179233</v>
      </c>
      <c r="R54">
        <v>12.777270788912578</v>
      </c>
      <c r="S54">
        <v>11.592203017241378</v>
      </c>
      <c r="T54">
        <v>0</v>
      </c>
      <c r="U54">
        <v>62.109721746770994</v>
      </c>
      <c r="V54">
        <v>6.2563497822931788</v>
      </c>
      <c r="W54">
        <v>15.280267433155075</v>
      </c>
      <c r="X54">
        <v>64.786917936207502</v>
      </c>
      <c r="Y54">
        <v>0</v>
      </c>
      <c r="Z54">
        <v>2.8784289599999999</v>
      </c>
      <c r="AA54">
        <v>6.1704789120000001</v>
      </c>
      <c r="AB54">
        <v>17.352844704000002</v>
      </c>
      <c r="AC54">
        <v>12.751521983999998</v>
      </c>
      <c r="AD54">
        <v>4.003264080000001</v>
      </c>
      <c r="AE54">
        <v>20.004022800000001</v>
      </c>
      <c r="AF54">
        <v>6.1515000000000004</v>
      </c>
      <c r="AG54">
        <v>10.956996479999999</v>
      </c>
      <c r="AH54">
        <v>37.848938400000009</v>
      </c>
      <c r="AI54">
        <v>0</v>
      </c>
      <c r="AJ54">
        <v>0</v>
      </c>
      <c r="AK54">
        <v>22.574700000000004</v>
      </c>
      <c r="AL54">
        <v>43.344999999999999</v>
      </c>
      <c r="AM54">
        <v>0</v>
      </c>
      <c r="AN54">
        <v>0</v>
      </c>
      <c r="AO54">
        <v>2.78909568</v>
      </c>
      <c r="AP54">
        <v>1.9128916800000004</v>
      </c>
      <c r="AQ54">
        <v>6.2011400000000005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33.85637708757983</v>
      </c>
      <c r="BB54">
        <f t="shared" si="0"/>
        <v>992.09405770965259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411.00613085347021</v>
      </c>
      <c r="L55">
        <v>11.044467872773621</v>
      </c>
      <c r="M55">
        <v>31.185661764705888</v>
      </c>
      <c r="N55">
        <v>51.88523244615655</v>
      </c>
      <c r="O55">
        <v>73.291376850225802</v>
      </c>
      <c r="P55">
        <v>16.080585207777354</v>
      </c>
      <c r="Q55">
        <v>4.6439177277179233</v>
      </c>
      <c r="R55">
        <v>12.777270788912578</v>
      </c>
      <c r="S55">
        <v>11.592203017241378</v>
      </c>
      <c r="T55">
        <v>0</v>
      </c>
      <c r="U55">
        <v>62.109721746770994</v>
      </c>
      <c r="V55">
        <v>6.2563497822931788</v>
      </c>
      <c r="W55">
        <v>15.280267433155075</v>
      </c>
      <c r="X55">
        <v>64.786917936207502</v>
      </c>
      <c r="Y55">
        <v>0</v>
      </c>
      <c r="Z55">
        <v>2.8784289599999999</v>
      </c>
      <c r="AA55">
        <v>6.1704789120000001</v>
      </c>
      <c r="AB55">
        <v>17.352844704000002</v>
      </c>
      <c r="AC55">
        <v>12.751521983999998</v>
      </c>
      <c r="AD55">
        <v>4.003264080000001</v>
      </c>
      <c r="AE55">
        <v>20.004022800000001</v>
      </c>
      <c r="AF55">
        <v>6.1515000000000004</v>
      </c>
      <c r="AG55">
        <v>10.956996479999999</v>
      </c>
      <c r="AH55">
        <v>37.848938400000009</v>
      </c>
      <c r="AI55">
        <v>0</v>
      </c>
      <c r="AJ55">
        <v>0</v>
      </c>
      <c r="AK55">
        <v>22.574700000000004</v>
      </c>
      <c r="AL55">
        <v>43.344999999999999</v>
      </c>
      <c r="AM55">
        <v>0</v>
      </c>
      <c r="AN55">
        <v>0</v>
      </c>
      <c r="AO55">
        <v>2.78909568</v>
      </c>
      <c r="AP55">
        <v>1.9128916800000004</v>
      </c>
      <c r="AQ55">
        <v>11.703560000000001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33.279014551632415</v>
      </c>
      <c r="BB55">
        <f t="shared" si="0"/>
        <v>975.175557569376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418.00643816314579</v>
      </c>
      <c r="L56">
        <v>11.044467872773621</v>
      </c>
      <c r="M56">
        <v>31.185661764705888</v>
      </c>
      <c r="N56">
        <v>51.88523244615655</v>
      </c>
      <c r="O56">
        <v>73.291376850225802</v>
      </c>
      <c r="P56">
        <v>16.080585207777354</v>
      </c>
      <c r="Q56">
        <v>4.6439177277179233</v>
      </c>
      <c r="R56">
        <v>12.777270788912578</v>
      </c>
      <c r="S56">
        <v>11.592203017241378</v>
      </c>
      <c r="T56">
        <v>0</v>
      </c>
      <c r="U56">
        <v>62.109721746770994</v>
      </c>
      <c r="V56">
        <v>6.2563497822931788</v>
      </c>
      <c r="W56">
        <v>15.280267433155075</v>
      </c>
      <c r="X56">
        <v>64.786917936207502</v>
      </c>
      <c r="Y56">
        <v>0</v>
      </c>
      <c r="Z56">
        <v>2.8784289599999999</v>
      </c>
      <c r="AA56">
        <v>6.1704789120000001</v>
      </c>
      <c r="AB56">
        <v>17.352844704000002</v>
      </c>
      <c r="AC56">
        <v>12.751521983999998</v>
      </c>
      <c r="AD56">
        <v>4.003264080000001</v>
      </c>
      <c r="AE56">
        <v>20.004022800000001</v>
      </c>
      <c r="AF56">
        <v>6.1515000000000004</v>
      </c>
      <c r="AG56">
        <v>10.956996479999999</v>
      </c>
      <c r="AH56">
        <v>37.848938400000009</v>
      </c>
      <c r="AI56">
        <v>0</v>
      </c>
      <c r="AJ56">
        <v>0</v>
      </c>
      <c r="AK56">
        <v>22.574700000000004</v>
      </c>
      <c r="AL56">
        <v>43.344999999999999</v>
      </c>
      <c r="AM56">
        <v>0</v>
      </c>
      <c r="AN56">
        <v>0</v>
      </c>
      <c r="AO56">
        <v>2.78909568</v>
      </c>
      <c r="AP56">
        <v>1.9128916800000004</v>
      </c>
      <c r="AQ56">
        <v>12.402280000000001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33.533082454227753</v>
      </c>
      <c r="BB56">
        <f t="shared" si="0"/>
        <v>982.62051697645609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455.00077317096748</v>
      </c>
      <c r="L57">
        <v>11.044467872773621</v>
      </c>
      <c r="M57">
        <v>31.185661764705888</v>
      </c>
      <c r="N57">
        <v>51.88523244615655</v>
      </c>
      <c r="O57">
        <v>73.291376850225802</v>
      </c>
      <c r="P57">
        <v>16.080585207777354</v>
      </c>
      <c r="Q57">
        <v>4.6439177277179233</v>
      </c>
      <c r="R57">
        <v>12.777270788912578</v>
      </c>
      <c r="S57">
        <v>11.592203017241378</v>
      </c>
      <c r="T57">
        <v>0</v>
      </c>
      <c r="U57">
        <v>62.109721746770994</v>
      </c>
      <c r="V57">
        <v>6.2563497822931788</v>
      </c>
      <c r="W57">
        <v>15.280267433155075</v>
      </c>
      <c r="X57">
        <v>64.786917936207502</v>
      </c>
      <c r="Y57">
        <v>0</v>
      </c>
      <c r="Z57">
        <v>5.7974400000000008</v>
      </c>
      <c r="AA57">
        <v>6.1704789120000001</v>
      </c>
      <c r="AB57">
        <v>17.352844704000002</v>
      </c>
      <c r="AC57">
        <v>12.751521983999998</v>
      </c>
      <c r="AD57">
        <v>8.0065281600000002</v>
      </c>
      <c r="AE57">
        <v>20.004022800000001</v>
      </c>
      <c r="AF57">
        <v>6.1515000000000004</v>
      </c>
      <c r="AG57">
        <v>10.956996479999999</v>
      </c>
      <c r="AH57">
        <v>37.848938400000009</v>
      </c>
      <c r="AI57">
        <v>0</v>
      </c>
      <c r="AJ57">
        <v>0</v>
      </c>
      <c r="AK57">
        <v>22.574700000000004</v>
      </c>
      <c r="AL57">
        <v>43.344999999999999</v>
      </c>
      <c r="AM57">
        <v>0</v>
      </c>
      <c r="AN57">
        <v>0</v>
      </c>
      <c r="AO57">
        <v>2.7374457600000004</v>
      </c>
      <c r="AP57">
        <v>3.6007372799999997</v>
      </c>
      <c r="AQ57">
        <v>12.402280000000001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35.036324539505372</v>
      </c>
      <c r="BB57">
        <f t="shared" si="0"/>
        <v>1026.6700806990002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451.00336105534848</v>
      </c>
      <c r="L58">
        <v>11.044467872773621</v>
      </c>
      <c r="M58">
        <v>31.185661764705888</v>
      </c>
      <c r="N58">
        <v>51.88523244615655</v>
      </c>
      <c r="O58">
        <v>73.291376850225802</v>
      </c>
      <c r="P58">
        <v>16.080585207777354</v>
      </c>
      <c r="Q58">
        <v>4.6439177277179233</v>
      </c>
      <c r="R58">
        <v>12.777270788912578</v>
      </c>
      <c r="S58">
        <v>11.592203017241378</v>
      </c>
      <c r="T58">
        <v>0</v>
      </c>
      <c r="U58">
        <v>62.109721746770994</v>
      </c>
      <c r="V58">
        <v>6.2563497822931788</v>
      </c>
      <c r="W58">
        <v>15.280267433155075</v>
      </c>
      <c r="X58">
        <v>64.786917936207502</v>
      </c>
      <c r="Y58">
        <v>0</v>
      </c>
      <c r="Z58">
        <v>5.7974400000000008</v>
      </c>
      <c r="AA58">
        <v>12.340957824</v>
      </c>
      <c r="AB58">
        <v>17.352844704000002</v>
      </c>
      <c r="AC58">
        <v>12.751521983999998</v>
      </c>
      <c r="AD58">
        <v>8.0065281600000002</v>
      </c>
      <c r="AE58">
        <v>20.004022800000001</v>
      </c>
      <c r="AF58">
        <v>6.1515000000000004</v>
      </c>
      <c r="AG58">
        <v>10.956996479999999</v>
      </c>
      <c r="AH58">
        <v>37.848938400000009</v>
      </c>
      <c r="AI58">
        <v>0</v>
      </c>
      <c r="AJ58">
        <v>0</v>
      </c>
      <c r="AK58">
        <v>22.574700000000004</v>
      </c>
      <c r="AL58">
        <v>43.344999999999999</v>
      </c>
      <c r="AM58">
        <v>0</v>
      </c>
      <c r="AN58">
        <v>0</v>
      </c>
      <c r="AO58">
        <v>2.7374457600000004</v>
      </c>
      <c r="AP58">
        <v>1.3502764799999998</v>
      </c>
      <c r="AQ58">
        <v>12.402280000000001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35.033770590089929</v>
      </c>
      <c r="BB58">
        <f t="shared" si="0"/>
        <v>1026.5952406447968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511.99921458258336</v>
      </c>
      <c r="L59">
        <v>11.044467872773621</v>
      </c>
      <c r="M59">
        <v>31.185661764705888</v>
      </c>
      <c r="N59">
        <v>51.88523244615655</v>
      </c>
      <c r="O59">
        <v>73.291376850225802</v>
      </c>
      <c r="P59">
        <v>16.080585207777354</v>
      </c>
      <c r="Q59">
        <v>4.6439177277179233</v>
      </c>
      <c r="R59">
        <v>12.777270788912578</v>
      </c>
      <c r="S59">
        <v>11.592203017241378</v>
      </c>
      <c r="T59">
        <v>0</v>
      </c>
      <c r="U59">
        <v>62.109721746770994</v>
      </c>
      <c r="V59">
        <v>6.2563497822931788</v>
      </c>
      <c r="W59">
        <v>15.280267433155075</v>
      </c>
      <c r="X59">
        <v>64.786917936207502</v>
      </c>
      <c r="Y59">
        <v>0</v>
      </c>
      <c r="Z59">
        <v>5.7974400000000008</v>
      </c>
      <c r="AA59">
        <v>12.340957824</v>
      </c>
      <c r="AB59">
        <v>17.352844704000002</v>
      </c>
      <c r="AC59">
        <v>12.751521983999998</v>
      </c>
      <c r="AD59">
        <v>8.0065281600000002</v>
      </c>
      <c r="AE59">
        <v>20.004022800000001</v>
      </c>
      <c r="AF59">
        <v>6.1515000000000004</v>
      </c>
      <c r="AG59">
        <v>10.956996479999999</v>
      </c>
      <c r="AH59">
        <v>37.848938400000009</v>
      </c>
      <c r="AI59">
        <v>0</v>
      </c>
      <c r="AJ59">
        <v>0</v>
      </c>
      <c r="AK59">
        <v>22.574700000000004</v>
      </c>
      <c r="AL59">
        <v>43.344999999999999</v>
      </c>
      <c r="AM59">
        <v>4.6368595428571426</v>
      </c>
      <c r="AN59">
        <v>0</v>
      </c>
      <c r="AO59">
        <v>2.7374457600000004</v>
      </c>
      <c r="AP59">
        <v>1.3502764799999998</v>
      </c>
      <c r="AQ59">
        <v>18.60342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37.404287794107717</v>
      </c>
      <c r="BB59">
        <f t="shared" si="0"/>
        <v>1096.0585765108708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512.00706846293656</v>
      </c>
      <c r="L60">
        <v>11.044467872773621</v>
      </c>
      <c r="M60">
        <v>31.185661764705888</v>
      </c>
      <c r="N60">
        <v>51.88523244615655</v>
      </c>
      <c r="O60">
        <v>73.291376850225802</v>
      </c>
      <c r="P60">
        <v>16.080585207777354</v>
      </c>
      <c r="Q60">
        <v>4.6439177277179233</v>
      </c>
      <c r="R60">
        <v>12.777270788912578</v>
      </c>
      <c r="S60">
        <v>11.592203017241378</v>
      </c>
      <c r="T60">
        <v>0</v>
      </c>
      <c r="U60">
        <v>62.109721746770994</v>
      </c>
      <c r="V60">
        <v>6.2563497822931788</v>
      </c>
      <c r="W60">
        <v>15.280267433155075</v>
      </c>
      <c r="X60">
        <v>64.786917936207502</v>
      </c>
      <c r="Y60">
        <v>0</v>
      </c>
      <c r="Z60">
        <v>5.7974400000000008</v>
      </c>
      <c r="AA60">
        <v>12.340957824</v>
      </c>
      <c r="AB60">
        <v>17.352844704000002</v>
      </c>
      <c r="AC60">
        <v>8.5010146560000006</v>
      </c>
      <c r="AD60">
        <v>8.0065281600000002</v>
      </c>
      <c r="AE60">
        <v>20.004022800000001</v>
      </c>
      <c r="AF60">
        <v>6.1515000000000004</v>
      </c>
      <c r="AG60">
        <v>10.956996479999999</v>
      </c>
      <c r="AH60">
        <v>37.848938400000009</v>
      </c>
      <c r="AI60">
        <v>0</v>
      </c>
      <c r="AJ60">
        <v>0</v>
      </c>
      <c r="AK60">
        <v>22.574700000000004</v>
      </c>
      <c r="AL60">
        <v>43.344999999999999</v>
      </c>
      <c r="AM60">
        <v>4.6368595428571426</v>
      </c>
      <c r="AN60">
        <v>0</v>
      </c>
      <c r="AO60">
        <v>2.7374457600000004</v>
      </c>
      <c r="AP60">
        <v>1.3502764799999998</v>
      </c>
      <c r="AQ60">
        <v>18.60342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37.264280409859737</v>
      </c>
      <c r="BB60">
        <f t="shared" si="0"/>
        <v>1091.9559304474719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512.00706846293656</v>
      </c>
      <c r="L61">
        <v>11.044467872773621</v>
      </c>
      <c r="M61">
        <v>31.185661764705888</v>
      </c>
      <c r="N61">
        <v>51.88523244615655</v>
      </c>
      <c r="O61">
        <v>73.291376850225802</v>
      </c>
      <c r="P61">
        <v>16.080585207777354</v>
      </c>
      <c r="Q61">
        <v>4.6439177277179233</v>
      </c>
      <c r="R61">
        <v>12.777270788912578</v>
      </c>
      <c r="S61">
        <v>11.592203017241378</v>
      </c>
      <c r="T61">
        <v>0</v>
      </c>
      <c r="U61">
        <v>62.109721746770994</v>
      </c>
      <c r="V61">
        <v>6.2563497822931788</v>
      </c>
      <c r="W61">
        <v>15.280267433155075</v>
      </c>
      <c r="X61">
        <v>64.786917936207502</v>
      </c>
      <c r="Y61">
        <v>0</v>
      </c>
      <c r="Z61">
        <v>5.7974400000000008</v>
      </c>
      <c r="AA61">
        <v>12.340957824</v>
      </c>
      <c r="AB61">
        <v>17.352844704000002</v>
      </c>
      <c r="AC61">
        <v>8.5010146560000006</v>
      </c>
      <c r="AD61">
        <v>8.0065281600000002</v>
      </c>
      <c r="AE61">
        <v>20.004022800000001</v>
      </c>
      <c r="AF61">
        <v>6.1515000000000004</v>
      </c>
      <c r="AG61">
        <v>10.956996479999999</v>
      </c>
      <c r="AH61">
        <v>41.093133119999997</v>
      </c>
      <c r="AI61">
        <v>0</v>
      </c>
      <c r="AJ61">
        <v>0</v>
      </c>
      <c r="AK61">
        <v>22.574700000000004</v>
      </c>
      <c r="AL61">
        <v>43.344999999999999</v>
      </c>
      <c r="AM61">
        <v>4.6368595428571426</v>
      </c>
      <c r="AN61">
        <v>0</v>
      </c>
      <c r="AO61">
        <v>2.7116207999999999</v>
      </c>
      <c r="AP61">
        <v>3.6007372799999997</v>
      </c>
      <c r="AQ61">
        <v>18.60342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37.444752081859733</v>
      </c>
      <c r="BB61">
        <f t="shared" si="0"/>
        <v>1097.2442893354721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512.00706846293656</v>
      </c>
      <c r="L62">
        <v>11.044467872773621</v>
      </c>
      <c r="M62">
        <v>31.185661764705888</v>
      </c>
      <c r="N62">
        <v>51.88523244615655</v>
      </c>
      <c r="O62">
        <v>73.291376850225802</v>
      </c>
      <c r="P62">
        <v>16.080585207777354</v>
      </c>
      <c r="Q62">
        <v>4.6439177277179233</v>
      </c>
      <c r="R62">
        <v>12.777270788912578</v>
      </c>
      <c r="S62">
        <v>11.592203017241378</v>
      </c>
      <c r="T62">
        <v>0</v>
      </c>
      <c r="U62">
        <v>62.109721746770994</v>
      </c>
      <c r="V62">
        <v>6.2563497822931788</v>
      </c>
      <c r="W62">
        <v>15.280267433155075</v>
      </c>
      <c r="X62">
        <v>64.786917936207502</v>
      </c>
      <c r="Y62">
        <v>0</v>
      </c>
      <c r="Z62">
        <v>5.7974400000000008</v>
      </c>
      <c r="AA62">
        <v>12.340957824</v>
      </c>
      <c r="AB62">
        <v>17.352844704000002</v>
      </c>
      <c r="AC62">
        <v>8.5010146560000006</v>
      </c>
      <c r="AD62">
        <v>8.0065281600000002</v>
      </c>
      <c r="AE62">
        <v>20.004022800000001</v>
      </c>
      <c r="AF62">
        <v>6.1515000000000004</v>
      </c>
      <c r="AG62">
        <v>10.956996479999999</v>
      </c>
      <c r="AH62">
        <v>41.093133119999997</v>
      </c>
      <c r="AI62">
        <v>0</v>
      </c>
      <c r="AJ62">
        <v>0</v>
      </c>
      <c r="AK62">
        <v>22.574700000000004</v>
      </c>
      <c r="AL62">
        <v>43.344999999999999</v>
      </c>
      <c r="AM62">
        <v>4.6368595428571426</v>
      </c>
      <c r="AN62">
        <v>0</v>
      </c>
      <c r="AO62">
        <v>2.7116207999999999</v>
      </c>
      <c r="AP62">
        <v>3.6007372799999997</v>
      </c>
      <c r="AQ62">
        <v>18.60342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37.444752081859733</v>
      </c>
      <c r="BB62">
        <f t="shared" si="0"/>
        <v>1097.2442893354721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512.00582734147849</v>
      </c>
      <c r="L63">
        <v>11.04422349234496</v>
      </c>
      <c r="M63">
        <v>31.185661764705888</v>
      </c>
      <c r="N63">
        <v>51.88523244615655</v>
      </c>
      <c r="O63">
        <v>73.291376850225802</v>
      </c>
      <c r="P63">
        <v>16.080585207777354</v>
      </c>
      <c r="Q63">
        <v>4.6439177277179233</v>
      </c>
      <c r="R63">
        <v>12.777270788912578</v>
      </c>
      <c r="S63">
        <v>11.592203017241378</v>
      </c>
      <c r="T63">
        <v>0</v>
      </c>
      <c r="U63">
        <v>62.109721746770994</v>
      </c>
      <c r="V63">
        <v>6.2563497822931788</v>
      </c>
      <c r="W63">
        <v>15.280267433155075</v>
      </c>
      <c r="X63">
        <v>64.786917936207502</v>
      </c>
      <c r="Y63">
        <v>0</v>
      </c>
      <c r="Z63">
        <v>2.8784289599999999</v>
      </c>
      <c r="AA63">
        <v>12.340957824</v>
      </c>
      <c r="AB63">
        <v>17.352844704000002</v>
      </c>
      <c r="AC63">
        <v>8.5010146560000006</v>
      </c>
      <c r="AD63">
        <v>8.0065281600000002</v>
      </c>
      <c r="AE63">
        <v>20.004022800000001</v>
      </c>
      <c r="AF63">
        <v>6.1515000000000004</v>
      </c>
      <c r="AG63">
        <v>10.956996479999999</v>
      </c>
      <c r="AH63">
        <v>41.093133119999997</v>
      </c>
      <c r="AI63">
        <v>0</v>
      </c>
      <c r="AJ63">
        <v>0</v>
      </c>
      <c r="AK63">
        <v>22.574700000000004</v>
      </c>
      <c r="AL63">
        <v>43.344999999999999</v>
      </c>
      <c r="AM63">
        <v>4.6368595428571426</v>
      </c>
      <c r="AN63">
        <v>0</v>
      </c>
      <c r="AO63">
        <v>2.7116207999999999</v>
      </c>
      <c r="AP63">
        <v>1.9128916800000004</v>
      </c>
      <c r="AQ63">
        <v>18.60342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37.292675656260059</v>
      </c>
      <c r="BB63">
        <f t="shared" si="0"/>
        <v>1092.7880236191847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512.00582734147849</v>
      </c>
      <c r="L64">
        <v>11.04422349234496</v>
      </c>
      <c r="M64">
        <v>31.185661764705888</v>
      </c>
      <c r="N64">
        <v>51.88523244615655</v>
      </c>
      <c r="O64">
        <v>73.291376850225802</v>
      </c>
      <c r="P64">
        <v>16.080585207777354</v>
      </c>
      <c r="Q64">
        <v>4.6439177277179233</v>
      </c>
      <c r="R64">
        <v>12.777270788912578</v>
      </c>
      <c r="S64">
        <v>11.592203017241378</v>
      </c>
      <c r="T64">
        <v>0</v>
      </c>
      <c r="U64">
        <v>62.109721746770994</v>
      </c>
      <c r="V64">
        <v>6.2563497822931788</v>
      </c>
      <c r="W64">
        <v>15.280267433155075</v>
      </c>
      <c r="X64">
        <v>64.786917936207502</v>
      </c>
      <c r="Y64">
        <v>0</v>
      </c>
      <c r="Z64">
        <v>2.8784289599999999</v>
      </c>
      <c r="AA64">
        <v>12.340957824</v>
      </c>
      <c r="AB64">
        <v>17.352844704000002</v>
      </c>
      <c r="AC64">
        <v>8.5010146560000006</v>
      </c>
      <c r="AD64">
        <v>8.0065281600000002</v>
      </c>
      <c r="AE64">
        <v>20.004022800000001</v>
      </c>
      <c r="AF64">
        <v>6.1515000000000004</v>
      </c>
      <c r="AG64">
        <v>10.956996479999999</v>
      </c>
      <c r="AH64">
        <v>41.093133119999997</v>
      </c>
      <c r="AI64">
        <v>0</v>
      </c>
      <c r="AJ64">
        <v>0</v>
      </c>
      <c r="AK64">
        <v>22.574700000000004</v>
      </c>
      <c r="AL64">
        <v>43.344999999999999</v>
      </c>
      <c r="AM64">
        <v>4.6368595428571426</v>
      </c>
      <c r="AN64">
        <v>0</v>
      </c>
      <c r="AO64">
        <v>2.7116207999999999</v>
      </c>
      <c r="AP64">
        <v>1.9128916800000004</v>
      </c>
      <c r="AQ64">
        <v>18.60342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37.292675656260059</v>
      </c>
      <c r="BB64">
        <f t="shared" si="0"/>
        <v>1092.7880236191847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512.00582734147849</v>
      </c>
      <c r="L65">
        <v>11.04422349234496</v>
      </c>
      <c r="M65">
        <v>31.185661764705888</v>
      </c>
      <c r="N65">
        <v>51.88523244615655</v>
      </c>
      <c r="O65">
        <v>73.291376850225802</v>
      </c>
      <c r="P65">
        <v>16.080585207777354</v>
      </c>
      <c r="Q65">
        <v>4.6439177277179233</v>
      </c>
      <c r="R65">
        <v>12.777270788912578</v>
      </c>
      <c r="S65">
        <v>11.592203017241378</v>
      </c>
      <c r="T65">
        <v>0</v>
      </c>
      <c r="U65">
        <v>62.109721746770994</v>
      </c>
      <c r="V65">
        <v>6.2563497822931788</v>
      </c>
      <c r="W65">
        <v>15.280267433155075</v>
      </c>
      <c r="X65">
        <v>64.786917936207502</v>
      </c>
      <c r="Y65">
        <v>0</v>
      </c>
      <c r="Z65">
        <v>2.8784289599999999</v>
      </c>
      <c r="AA65">
        <v>12.340957824</v>
      </c>
      <c r="AB65">
        <v>17.352844704000002</v>
      </c>
      <c r="AC65">
        <v>8.5010146560000006</v>
      </c>
      <c r="AD65">
        <v>12.009792239999998</v>
      </c>
      <c r="AE65">
        <v>20.004022800000001</v>
      </c>
      <c r="AF65">
        <v>6.1515000000000004</v>
      </c>
      <c r="AG65">
        <v>10.956996479999999</v>
      </c>
      <c r="AH65">
        <v>45.751464000000006</v>
      </c>
      <c r="AI65">
        <v>0</v>
      </c>
      <c r="AJ65">
        <v>0</v>
      </c>
      <c r="AK65">
        <v>22.574700000000004</v>
      </c>
      <c r="AL65">
        <v>43.344999999999999</v>
      </c>
      <c r="AM65">
        <v>4.6368595428571426</v>
      </c>
      <c r="AN65">
        <v>0</v>
      </c>
      <c r="AO65">
        <v>2.6857958399999999</v>
      </c>
      <c r="AP65">
        <v>1.9128916800000004</v>
      </c>
      <c r="AQ65">
        <v>12.402280000000001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37.373018665860059</v>
      </c>
      <c r="BB65">
        <f t="shared" si="0"/>
        <v>1095.1423106095854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512.00582734147849</v>
      </c>
      <c r="L66">
        <v>11.04422349234496</v>
      </c>
      <c r="M66">
        <v>31.185661764705888</v>
      </c>
      <c r="N66">
        <v>51.88523244615655</v>
      </c>
      <c r="O66">
        <v>73.291376850225802</v>
      </c>
      <c r="P66">
        <v>16.080585207777354</v>
      </c>
      <c r="Q66">
        <v>4.6439177277179233</v>
      </c>
      <c r="R66">
        <v>12.777270788912578</v>
      </c>
      <c r="S66">
        <v>11.592203017241378</v>
      </c>
      <c r="T66">
        <v>0</v>
      </c>
      <c r="U66">
        <v>62.109721746770994</v>
      </c>
      <c r="V66">
        <v>6.2563497822931788</v>
      </c>
      <c r="W66">
        <v>15.280267433155075</v>
      </c>
      <c r="X66">
        <v>64.786917936207502</v>
      </c>
      <c r="Y66">
        <v>0</v>
      </c>
      <c r="Z66">
        <v>2.8784289599999999</v>
      </c>
      <c r="AA66">
        <v>12.340957824</v>
      </c>
      <c r="AB66">
        <v>17.352844704000002</v>
      </c>
      <c r="AC66">
        <v>8.5010146560000006</v>
      </c>
      <c r="AD66">
        <v>12.009792239999998</v>
      </c>
      <c r="AE66">
        <v>20.004022800000001</v>
      </c>
      <c r="AF66">
        <v>6.1515000000000004</v>
      </c>
      <c r="AG66">
        <v>10.956996479999999</v>
      </c>
      <c r="AH66">
        <v>45.751464000000006</v>
      </c>
      <c r="AI66">
        <v>0</v>
      </c>
      <c r="AJ66">
        <v>0</v>
      </c>
      <c r="AK66">
        <v>22.574700000000004</v>
      </c>
      <c r="AL66">
        <v>43.344999999999999</v>
      </c>
      <c r="AM66">
        <v>4.6368595428571426</v>
      </c>
      <c r="AN66">
        <v>0</v>
      </c>
      <c r="AO66">
        <v>2.6857958399999999</v>
      </c>
      <c r="AP66">
        <v>1.9128916800000004</v>
      </c>
      <c r="AQ66">
        <v>12.402280000000001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37.373018665860059</v>
      </c>
      <c r="BB66">
        <f t="shared" si="0"/>
        <v>1095.1423106095854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512.00582734147849</v>
      </c>
      <c r="L67">
        <v>11.04422349234496</v>
      </c>
      <c r="M67">
        <v>31.185661764705888</v>
      </c>
      <c r="N67">
        <v>51.88523244615655</v>
      </c>
      <c r="O67">
        <v>73.291376850225802</v>
      </c>
      <c r="P67">
        <v>16.080585207777354</v>
      </c>
      <c r="Q67">
        <v>4.6439177277179233</v>
      </c>
      <c r="R67">
        <v>12.777270788912578</v>
      </c>
      <c r="S67">
        <v>11.592203017241378</v>
      </c>
      <c r="T67">
        <v>0</v>
      </c>
      <c r="U67">
        <v>62.109721746770994</v>
      </c>
      <c r="V67">
        <v>6.2563497822931788</v>
      </c>
      <c r="W67">
        <v>15.280267433155075</v>
      </c>
      <c r="X67">
        <v>64.786917936207502</v>
      </c>
      <c r="Y67">
        <v>0</v>
      </c>
      <c r="Z67">
        <v>2.8784289599999999</v>
      </c>
      <c r="AA67">
        <v>6.1704789120000001</v>
      </c>
      <c r="AB67">
        <v>17.352844704000002</v>
      </c>
      <c r="AC67">
        <v>8.5010146560000006</v>
      </c>
      <c r="AD67">
        <v>12.009792239999998</v>
      </c>
      <c r="AE67">
        <v>20.004022800000001</v>
      </c>
      <c r="AF67">
        <v>6.1515000000000004</v>
      </c>
      <c r="AG67">
        <v>10.956996479999999</v>
      </c>
      <c r="AH67">
        <v>51.366416399999999</v>
      </c>
      <c r="AI67">
        <v>0</v>
      </c>
      <c r="AJ67">
        <v>0</v>
      </c>
      <c r="AK67">
        <v>22.574700000000004</v>
      </c>
      <c r="AL67">
        <v>43.344999999999999</v>
      </c>
      <c r="AM67">
        <v>4.6368595428571426</v>
      </c>
      <c r="AN67">
        <v>0</v>
      </c>
      <c r="AO67">
        <v>2.6857958399999999</v>
      </c>
      <c r="AP67">
        <v>1.9128916800000004</v>
      </c>
      <c r="AQ67">
        <v>12.402280000000001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37.354686018660061</v>
      </c>
      <c r="BB67">
        <f t="shared" si="0"/>
        <v>1094.6051167447852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512.00582734147849</v>
      </c>
      <c r="L68">
        <v>11.04422349234496</v>
      </c>
      <c r="M68">
        <v>31.185661764705888</v>
      </c>
      <c r="N68">
        <v>51.88523244615655</v>
      </c>
      <c r="O68">
        <v>73.291376850225802</v>
      </c>
      <c r="P68">
        <v>16.080585207777354</v>
      </c>
      <c r="Q68">
        <v>4.6439177277179233</v>
      </c>
      <c r="R68">
        <v>12.777270788912578</v>
      </c>
      <c r="S68">
        <v>11.592203017241378</v>
      </c>
      <c r="T68">
        <v>0</v>
      </c>
      <c r="U68">
        <v>62.109721746770994</v>
      </c>
      <c r="V68">
        <v>6.2563497822931788</v>
      </c>
      <c r="W68">
        <v>15.280267433155075</v>
      </c>
      <c r="X68">
        <v>64.786917936207502</v>
      </c>
      <c r="Y68">
        <v>0</v>
      </c>
      <c r="Z68">
        <v>2.8784289599999999</v>
      </c>
      <c r="AA68">
        <v>6.1704789120000001</v>
      </c>
      <c r="AB68">
        <v>17.352844704000002</v>
      </c>
      <c r="AC68">
        <v>8.5010146560000006</v>
      </c>
      <c r="AD68">
        <v>12.009792239999998</v>
      </c>
      <c r="AE68">
        <v>20.004022800000001</v>
      </c>
      <c r="AF68">
        <v>6.1515000000000004</v>
      </c>
      <c r="AG68">
        <v>10.956996479999999</v>
      </c>
      <c r="AH68">
        <v>51.366416399999999</v>
      </c>
      <c r="AI68">
        <v>0</v>
      </c>
      <c r="AJ68">
        <v>0</v>
      </c>
      <c r="AK68">
        <v>22.574700000000004</v>
      </c>
      <c r="AL68">
        <v>43.344999999999999</v>
      </c>
      <c r="AM68">
        <v>4.6368595428571426</v>
      </c>
      <c r="AN68">
        <v>0</v>
      </c>
      <c r="AO68">
        <v>2.6857958399999999</v>
      </c>
      <c r="AP68">
        <v>1.9128916800000004</v>
      </c>
      <c r="AQ68">
        <v>12.402280000000001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37.354686018660061</v>
      </c>
      <c r="BB68">
        <f t="shared" ref="BB68:BB99" si="1">SUM(B68:AZ68)-BA68</f>
        <v>1094.6051167447852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512.00582734147849</v>
      </c>
      <c r="L69">
        <v>11.04422349234496</v>
      </c>
      <c r="M69">
        <v>31.185661764705888</v>
      </c>
      <c r="N69">
        <v>51.88523244615655</v>
      </c>
      <c r="O69">
        <v>73.291376850225802</v>
      </c>
      <c r="P69">
        <v>16.080585207777354</v>
      </c>
      <c r="Q69">
        <v>4.6439177277179233</v>
      </c>
      <c r="R69">
        <v>12.777270788912578</v>
      </c>
      <c r="S69">
        <v>11.592203017241378</v>
      </c>
      <c r="T69">
        <v>0</v>
      </c>
      <c r="U69">
        <v>62.109721746770994</v>
      </c>
      <c r="V69">
        <v>6.2563497822931788</v>
      </c>
      <c r="W69">
        <v>15.280267433155075</v>
      </c>
      <c r="X69">
        <v>64.786917936207502</v>
      </c>
      <c r="Y69">
        <v>0</v>
      </c>
      <c r="Z69">
        <v>2.8784289599999999</v>
      </c>
      <c r="AA69">
        <v>6.1704789120000001</v>
      </c>
      <c r="AB69">
        <v>17.352844704000002</v>
      </c>
      <c r="AC69">
        <v>8.5010146560000006</v>
      </c>
      <c r="AD69">
        <v>12.009792239999998</v>
      </c>
      <c r="AE69">
        <v>20.004022800000001</v>
      </c>
      <c r="AF69">
        <v>6.1515000000000004</v>
      </c>
      <c r="AG69">
        <v>10.956996479999999</v>
      </c>
      <c r="AH69">
        <v>55.69200936</v>
      </c>
      <c r="AI69">
        <v>0</v>
      </c>
      <c r="AJ69">
        <v>0</v>
      </c>
      <c r="AK69">
        <v>22.574700000000004</v>
      </c>
      <c r="AL69">
        <v>43.344999999999999</v>
      </c>
      <c r="AM69">
        <v>4.6368595428571426</v>
      </c>
      <c r="AN69">
        <v>0</v>
      </c>
      <c r="AO69">
        <v>3.2797699199999997</v>
      </c>
      <c r="AP69">
        <v>1.9128916800000004</v>
      </c>
      <c r="AQ69">
        <v>12.402280000000001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37.517031906660065</v>
      </c>
      <c r="BB69">
        <f t="shared" si="1"/>
        <v>1099.362337896785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512.00582734147849</v>
      </c>
      <c r="L70">
        <v>11.04422349234496</v>
      </c>
      <c r="M70">
        <v>31.185661764705888</v>
      </c>
      <c r="N70">
        <v>51.88523244615655</v>
      </c>
      <c r="O70">
        <v>73.291376850225802</v>
      </c>
      <c r="P70">
        <v>16.080585207777354</v>
      </c>
      <c r="Q70">
        <v>4.6439177277179233</v>
      </c>
      <c r="R70">
        <v>12.777270788912578</v>
      </c>
      <c r="S70">
        <v>11.592203017241378</v>
      </c>
      <c r="T70">
        <v>0</v>
      </c>
      <c r="U70">
        <v>62.109721746770994</v>
      </c>
      <c r="V70">
        <v>6.2563497822931788</v>
      </c>
      <c r="W70">
        <v>15.280267433155075</v>
      </c>
      <c r="X70">
        <v>64.786917936207502</v>
      </c>
      <c r="Y70">
        <v>0</v>
      </c>
      <c r="Z70">
        <v>2.8784289599999999</v>
      </c>
      <c r="AA70">
        <v>6.1704789120000001</v>
      </c>
      <c r="AB70">
        <v>17.352844704000002</v>
      </c>
      <c r="AC70">
        <v>4.2505073280000003</v>
      </c>
      <c r="AD70">
        <v>12.009792239999998</v>
      </c>
      <c r="AE70">
        <v>20.004022800000001</v>
      </c>
      <c r="AF70">
        <v>6.1515000000000004</v>
      </c>
      <c r="AG70">
        <v>10.956996479999999</v>
      </c>
      <c r="AH70">
        <v>61.639699680000007</v>
      </c>
      <c r="AI70">
        <v>0</v>
      </c>
      <c r="AJ70">
        <v>0</v>
      </c>
      <c r="AK70">
        <v>22.574700000000004</v>
      </c>
      <c r="AL70">
        <v>43.344999999999999</v>
      </c>
      <c r="AM70">
        <v>4.6368595428571426</v>
      </c>
      <c r="AN70">
        <v>0</v>
      </c>
      <c r="AO70">
        <v>3.2797699199999997</v>
      </c>
      <c r="AP70">
        <v>1.9128916800000004</v>
      </c>
      <c r="AQ70">
        <v>12.402280000000001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37.573039129860078</v>
      </c>
      <c r="BB70">
        <f t="shared" si="1"/>
        <v>1101.0035136655852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512.00582734147849</v>
      </c>
      <c r="L71">
        <v>11.04422349234496</v>
      </c>
      <c r="M71">
        <v>41.592554291623578</v>
      </c>
      <c r="N71">
        <v>51.88523244615655</v>
      </c>
      <c r="O71">
        <v>73.291376850225802</v>
      </c>
      <c r="P71">
        <v>16.080585207777354</v>
      </c>
      <c r="Q71">
        <v>4.6439177277179233</v>
      </c>
      <c r="R71">
        <v>12.777270788912578</v>
      </c>
      <c r="S71">
        <v>11.592203017241378</v>
      </c>
      <c r="T71">
        <v>0</v>
      </c>
      <c r="U71">
        <v>62.109721746770994</v>
      </c>
      <c r="V71">
        <v>6.2563497822931788</v>
      </c>
      <c r="W71">
        <v>15.280267433155075</v>
      </c>
      <c r="X71">
        <v>64.786917936207502</v>
      </c>
      <c r="Y71">
        <v>0</v>
      </c>
      <c r="Z71">
        <v>2.8784289599999999</v>
      </c>
      <c r="AA71">
        <v>6.1704789120000001</v>
      </c>
      <c r="AB71">
        <v>5.7374452800000011</v>
      </c>
      <c r="AC71">
        <v>4.2505073280000003</v>
      </c>
      <c r="AD71">
        <v>12.009792239999998</v>
      </c>
      <c r="AE71">
        <v>20.004022800000001</v>
      </c>
      <c r="AF71">
        <v>12.303000000000001</v>
      </c>
      <c r="AG71">
        <v>10.956996479999999</v>
      </c>
      <c r="AH71">
        <v>61.639699680000007</v>
      </c>
      <c r="AI71">
        <v>1.1182032</v>
      </c>
      <c r="AJ71">
        <v>0</v>
      </c>
      <c r="AK71">
        <v>22.574700000000004</v>
      </c>
      <c r="AL71">
        <v>43.344999999999999</v>
      </c>
      <c r="AM71">
        <v>4.6368595428571426</v>
      </c>
      <c r="AN71">
        <v>0</v>
      </c>
      <c r="AO71">
        <v>3.2152075199999999</v>
      </c>
      <c r="AP71">
        <v>1.9128916800000004</v>
      </c>
      <c r="AQ71">
        <v>12.402280000000001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37.770927943248353</v>
      </c>
      <c r="BB71">
        <f t="shared" si="1"/>
        <v>1106.8022587551145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512.00582734147849</v>
      </c>
      <c r="L72">
        <v>11.04422349234496</v>
      </c>
      <c r="M72">
        <v>45.063633471205847</v>
      </c>
      <c r="N72">
        <v>51.88523244615655</v>
      </c>
      <c r="O72">
        <v>73.291376850225802</v>
      </c>
      <c r="P72">
        <v>16.080585207777354</v>
      </c>
      <c r="Q72">
        <v>4.6439177277179233</v>
      </c>
      <c r="R72">
        <v>12.777270788912578</v>
      </c>
      <c r="S72">
        <v>11.592203017241378</v>
      </c>
      <c r="T72">
        <v>0</v>
      </c>
      <c r="U72">
        <v>62.109721746770994</v>
      </c>
      <c r="V72">
        <v>6.2563497822931788</v>
      </c>
      <c r="W72">
        <v>15.280267433155075</v>
      </c>
      <c r="X72">
        <v>64.786917936207502</v>
      </c>
      <c r="Y72">
        <v>0</v>
      </c>
      <c r="Z72">
        <v>2.8784289599999999</v>
      </c>
      <c r="AA72">
        <v>6.1704789120000001</v>
      </c>
      <c r="AB72">
        <v>5.7374452800000011</v>
      </c>
      <c r="AC72">
        <v>4.2505073280000003</v>
      </c>
      <c r="AD72">
        <v>12.009792239999998</v>
      </c>
      <c r="AE72">
        <v>20.004022800000001</v>
      </c>
      <c r="AF72">
        <v>12.303000000000001</v>
      </c>
      <c r="AG72">
        <v>10.956996479999999</v>
      </c>
      <c r="AH72">
        <v>61.639699680000007</v>
      </c>
      <c r="AI72">
        <v>1.1182032</v>
      </c>
      <c r="AJ72">
        <v>0</v>
      </c>
      <c r="AK72">
        <v>22.574700000000004</v>
      </c>
      <c r="AL72">
        <v>43.344999999999999</v>
      </c>
      <c r="AM72">
        <v>4.6368595428571426</v>
      </c>
      <c r="AN72">
        <v>0</v>
      </c>
      <c r="AO72">
        <v>3.2152075199999999</v>
      </c>
      <c r="AP72">
        <v>1.9128916800000004</v>
      </c>
      <c r="AQ72">
        <v>12.402280000000001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37.88547355617456</v>
      </c>
      <c r="BB72">
        <f t="shared" si="1"/>
        <v>1110.1587923217705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512.00582734147849</v>
      </c>
      <c r="L73">
        <v>11.04422349234496</v>
      </c>
      <c r="M73">
        <v>48.521199586349539</v>
      </c>
      <c r="N73">
        <v>51.88523244615655</v>
      </c>
      <c r="O73">
        <v>73.291376850225802</v>
      </c>
      <c r="P73">
        <v>16.080585207777354</v>
      </c>
      <c r="Q73">
        <v>4.6439177277179233</v>
      </c>
      <c r="R73">
        <v>12.777270788912578</v>
      </c>
      <c r="S73">
        <v>11.592203017241378</v>
      </c>
      <c r="T73">
        <v>0</v>
      </c>
      <c r="U73">
        <v>62.109721746770994</v>
      </c>
      <c r="V73">
        <v>6.2563497822931788</v>
      </c>
      <c r="W73">
        <v>15.280267433155075</v>
      </c>
      <c r="X73">
        <v>64.786917936207502</v>
      </c>
      <c r="Y73">
        <v>0</v>
      </c>
      <c r="Z73">
        <v>2.8784289599999999</v>
      </c>
      <c r="AA73">
        <v>6.1704789120000001</v>
      </c>
      <c r="AB73">
        <v>5.7374452800000011</v>
      </c>
      <c r="AC73">
        <v>4.2505073280000003</v>
      </c>
      <c r="AD73">
        <v>12.009792239999998</v>
      </c>
      <c r="AE73">
        <v>21.694503599999997</v>
      </c>
      <c r="AF73">
        <v>12.303000000000001</v>
      </c>
      <c r="AG73">
        <v>10.956996479999999</v>
      </c>
      <c r="AH73">
        <v>61.639699680000007</v>
      </c>
      <c r="AI73">
        <v>1.1182032</v>
      </c>
      <c r="AJ73">
        <v>0</v>
      </c>
      <c r="AK73">
        <v>22.574700000000004</v>
      </c>
      <c r="AL73">
        <v>43.344999999999999</v>
      </c>
      <c r="AM73">
        <v>4.6368595428571426</v>
      </c>
      <c r="AN73">
        <v>0</v>
      </c>
      <c r="AO73">
        <v>3.2152075199999999</v>
      </c>
      <c r="AP73">
        <v>1.9128916800000004</v>
      </c>
      <c r="AQ73">
        <v>12.402280000000001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38.055359543574312</v>
      </c>
      <c r="BB73">
        <f t="shared" si="1"/>
        <v>1115.1369532495141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512.00582734147849</v>
      </c>
      <c r="L74">
        <v>11.04422349234496</v>
      </c>
      <c r="M74">
        <v>51.992279056941953</v>
      </c>
      <c r="N74">
        <v>51.88523244615655</v>
      </c>
      <c r="O74">
        <v>73.291376850225802</v>
      </c>
      <c r="P74">
        <v>16.080585207777354</v>
      </c>
      <c r="Q74">
        <v>4.6439177277179233</v>
      </c>
      <c r="R74">
        <v>12.777270788912578</v>
      </c>
      <c r="S74">
        <v>11.592203017241378</v>
      </c>
      <c r="T74">
        <v>0</v>
      </c>
      <c r="U74">
        <v>62.109721746770994</v>
      </c>
      <c r="V74">
        <v>6.2563497822931788</v>
      </c>
      <c r="W74">
        <v>15.280267433155075</v>
      </c>
      <c r="X74">
        <v>64.786917936207502</v>
      </c>
      <c r="Y74">
        <v>0</v>
      </c>
      <c r="Z74">
        <v>2.8784289599999999</v>
      </c>
      <c r="AA74">
        <v>6.1704789120000001</v>
      </c>
      <c r="AB74">
        <v>5.7374452800000011</v>
      </c>
      <c r="AC74">
        <v>4.2505073280000003</v>
      </c>
      <c r="AD74">
        <v>12.009792239999998</v>
      </c>
      <c r="AE74">
        <v>21.694503599999997</v>
      </c>
      <c r="AF74">
        <v>12.303000000000001</v>
      </c>
      <c r="AG74">
        <v>10.956996479999999</v>
      </c>
      <c r="AH74">
        <v>61.639699680000007</v>
      </c>
      <c r="AI74">
        <v>1.1182032</v>
      </c>
      <c r="AJ74">
        <v>0</v>
      </c>
      <c r="AK74">
        <v>22.574700000000004</v>
      </c>
      <c r="AL74">
        <v>43.344999999999999</v>
      </c>
      <c r="AM74">
        <v>4.6368595428571426</v>
      </c>
      <c r="AN74">
        <v>0</v>
      </c>
      <c r="AO74">
        <v>3.2152075199999999</v>
      </c>
      <c r="AP74">
        <v>1.9128916800000004</v>
      </c>
      <c r="AQ74">
        <v>12.402280000000001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38.16990516610386</v>
      </c>
      <c r="BB74">
        <f t="shared" si="1"/>
        <v>1118.4934870975769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512.00582734147849</v>
      </c>
      <c r="L75">
        <v>11.04422349234496</v>
      </c>
      <c r="M75">
        <v>51.992279056941953</v>
      </c>
      <c r="N75">
        <v>51.88523244615655</v>
      </c>
      <c r="O75">
        <v>73.291376850225802</v>
      </c>
      <c r="P75">
        <v>16.080585207777354</v>
      </c>
      <c r="Q75">
        <v>4.6439177277179233</v>
      </c>
      <c r="R75">
        <v>12.781813011020263</v>
      </c>
      <c r="S75">
        <v>11.592203017241378</v>
      </c>
      <c r="T75">
        <v>0</v>
      </c>
      <c r="U75">
        <v>62.109721746770994</v>
      </c>
      <c r="V75">
        <v>6.2563497822931788</v>
      </c>
      <c r="W75">
        <v>15.280267433155075</v>
      </c>
      <c r="X75">
        <v>64.786917936207502</v>
      </c>
      <c r="Y75">
        <v>0</v>
      </c>
      <c r="Z75">
        <v>0.48311999999999999</v>
      </c>
      <c r="AA75">
        <v>6.1704789120000001</v>
      </c>
      <c r="AB75">
        <v>5.7374452800000011</v>
      </c>
      <c r="AC75">
        <v>4.2505073280000003</v>
      </c>
      <c r="AD75">
        <v>12.009792239999998</v>
      </c>
      <c r="AE75">
        <v>21.712535395200003</v>
      </c>
      <c r="AF75">
        <v>18.454500000000003</v>
      </c>
      <c r="AG75">
        <v>10.956996479999999</v>
      </c>
      <c r="AH75">
        <v>58.229136000000004</v>
      </c>
      <c r="AI75">
        <v>1.1182032</v>
      </c>
      <c r="AJ75">
        <v>0</v>
      </c>
      <c r="AK75">
        <v>22.574700000000004</v>
      </c>
      <c r="AL75">
        <v>43.344999999999999</v>
      </c>
      <c r="AM75">
        <v>4.6368595428571426</v>
      </c>
      <c r="AN75">
        <v>0</v>
      </c>
      <c r="AO75">
        <v>3.2152075199999999</v>
      </c>
      <c r="AP75">
        <v>1.6315840800000001</v>
      </c>
      <c r="AQ75">
        <v>12.402280000000001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38.172772771433415</v>
      </c>
      <c r="BB75">
        <f t="shared" si="1"/>
        <v>1118.5775132695553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512.00582734147849</v>
      </c>
      <c r="L76">
        <v>11.04422349234496</v>
      </c>
      <c r="M76">
        <v>51.992279056941953</v>
      </c>
      <c r="N76">
        <v>51.88523244615655</v>
      </c>
      <c r="O76">
        <v>73.291376850225802</v>
      </c>
      <c r="P76">
        <v>16.080585207777354</v>
      </c>
      <c r="Q76">
        <v>4.6439177277179233</v>
      </c>
      <c r="R76">
        <v>12.776013513513513</v>
      </c>
      <c r="S76">
        <v>11.592203017241378</v>
      </c>
      <c r="T76">
        <v>0</v>
      </c>
      <c r="U76">
        <v>62.109721746770994</v>
      </c>
      <c r="V76">
        <v>6.2563497822931788</v>
      </c>
      <c r="W76">
        <v>15.280267433155075</v>
      </c>
      <c r="X76">
        <v>64.786917936207502</v>
      </c>
      <c r="Y76">
        <v>0</v>
      </c>
      <c r="Z76">
        <v>0.48311999999999999</v>
      </c>
      <c r="AA76">
        <v>12.340957824</v>
      </c>
      <c r="AB76">
        <v>5.7374452800000011</v>
      </c>
      <c r="AC76">
        <v>4.4742182400000008</v>
      </c>
      <c r="AD76">
        <v>12.009792239999998</v>
      </c>
      <c r="AE76">
        <v>21.712535395200003</v>
      </c>
      <c r="AF76">
        <v>18.454500000000003</v>
      </c>
      <c r="AG76">
        <v>10.956996479999999</v>
      </c>
      <c r="AH76">
        <v>61.639699680000007</v>
      </c>
      <c r="AI76">
        <v>1.1182032</v>
      </c>
      <c r="AJ76">
        <v>0</v>
      </c>
      <c r="AK76">
        <v>22.574700000000004</v>
      </c>
      <c r="AL76">
        <v>43.344999999999999</v>
      </c>
      <c r="AM76">
        <v>4.6368595428571426</v>
      </c>
      <c r="AN76">
        <v>0</v>
      </c>
      <c r="AO76">
        <v>3.2152075199999999</v>
      </c>
      <c r="AP76">
        <v>1.6315840800000001</v>
      </c>
      <c r="AQ76">
        <v>12.402280000000001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38.496138271215699</v>
      </c>
      <c r="BB76">
        <f t="shared" si="1"/>
        <v>1128.0531017762662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512.00582734147849</v>
      </c>
      <c r="L77">
        <v>11.04422349234496</v>
      </c>
      <c r="M77">
        <v>55.460186142709418</v>
      </c>
      <c r="N77">
        <v>51.88523244615655</v>
      </c>
      <c r="O77">
        <v>73.291376850225802</v>
      </c>
      <c r="P77">
        <v>16.080585207777354</v>
      </c>
      <c r="Q77">
        <v>4.6439177277179233</v>
      </c>
      <c r="R77">
        <v>12.777270788912578</v>
      </c>
      <c r="S77">
        <v>11.592203017241378</v>
      </c>
      <c r="T77">
        <v>0</v>
      </c>
      <c r="U77">
        <v>62.109721746770994</v>
      </c>
      <c r="V77">
        <v>6.2563497822931788</v>
      </c>
      <c r="W77">
        <v>15.280267433155075</v>
      </c>
      <c r="X77">
        <v>64.786917936207502</v>
      </c>
      <c r="Y77">
        <v>0</v>
      </c>
      <c r="Z77">
        <v>2.8784289599999999</v>
      </c>
      <c r="AA77">
        <v>12.340957824</v>
      </c>
      <c r="AB77">
        <v>11.533435920000001</v>
      </c>
      <c r="AC77">
        <v>8.5010146560000006</v>
      </c>
      <c r="AD77">
        <v>12.009792239999998</v>
      </c>
      <c r="AE77">
        <v>21.712535395200003</v>
      </c>
      <c r="AF77">
        <v>18.454500000000003</v>
      </c>
      <c r="AG77">
        <v>10.956996479999999</v>
      </c>
      <c r="AH77">
        <v>61.639699680000007</v>
      </c>
      <c r="AI77">
        <v>1.1182032</v>
      </c>
      <c r="AJ77">
        <v>0</v>
      </c>
      <c r="AK77">
        <v>22.574700000000004</v>
      </c>
      <c r="AL77">
        <v>43.344999999999999</v>
      </c>
      <c r="AM77">
        <v>4.6368595428571426</v>
      </c>
      <c r="AN77">
        <v>0</v>
      </c>
      <c r="AO77">
        <v>3.3314198400000001</v>
      </c>
      <c r="AP77">
        <v>1.6315840800000001</v>
      </c>
      <c r="AQ77">
        <v>12.402280000000001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39.017652369534204</v>
      </c>
      <c r="BB77">
        <f t="shared" si="1"/>
        <v>1143.3350603751142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512.00582734147849</v>
      </c>
      <c r="L78">
        <v>11.04422349234496</v>
      </c>
      <c r="M78">
        <v>58.920924574209245</v>
      </c>
      <c r="N78">
        <v>51.88523244615655</v>
      </c>
      <c r="O78">
        <v>73.291376850225802</v>
      </c>
      <c r="P78">
        <v>16.080585207777354</v>
      </c>
      <c r="Q78">
        <v>4.6439177277179233</v>
      </c>
      <c r="R78">
        <v>12.777270788912578</v>
      </c>
      <c r="S78">
        <v>11.592203017241378</v>
      </c>
      <c r="T78">
        <v>0</v>
      </c>
      <c r="U78">
        <v>62.109721746770994</v>
      </c>
      <c r="V78">
        <v>6.2563497822931788</v>
      </c>
      <c r="W78">
        <v>15.280267433155075</v>
      </c>
      <c r="X78">
        <v>64.786917936207502</v>
      </c>
      <c r="Y78">
        <v>0</v>
      </c>
      <c r="Z78">
        <v>2.8784289599999999</v>
      </c>
      <c r="AA78">
        <v>18.511436736</v>
      </c>
      <c r="AB78">
        <v>11.533435920000001</v>
      </c>
      <c r="AC78">
        <v>8.5010146560000006</v>
      </c>
      <c r="AD78">
        <v>12.009792239999998</v>
      </c>
      <c r="AE78">
        <v>21.712535395200003</v>
      </c>
      <c r="AF78">
        <v>18.454500000000003</v>
      </c>
      <c r="AG78">
        <v>10.956996479999999</v>
      </c>
      <c r="AH78">
        <v>61.639699680000007</v>
      </c>
      <c r="AI78">
        <v>1.1182032</v>
      </c>
      <c r="AJ78">
        <v>0</v>
      </c>
      <c r="AK78">
        <v>22.574700000000004</v>
      </c>
      <c r="AL78">
        <v>43.344999999999999</v>
      </c>
      <c r="AM78">
        <v>4.6368595428571426</v>
      </c>
      <c r="AN78">
        <v>0</v>
      </c>
      <c r="AO78">
        <v>3.3314198400000001</v>
      </c>
      <c r="AP78">
        <v>1.6315840800000001</v>
      </c>
      <c r="AQ78">
        <v>12.402280000000001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39.335482594573691</v>
      </c>
      <c r="BB78">
        <f t="shared" si="1"/>
        <v>1152.6484474935746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512.00582734147849</v>
      </c>
      <c r="L79">
        <v>11.04422349234496</v>
      </c>
      <c r="M79">
        <v>58.920924574209245</v>
      </c>
      <c r="N79">
        <v>51.88523244615655</v>
      </c>
      <c r="O79">
        <v>73.291376850225802</v>
      </c>
      <c r="P79">
        <v>16.080585207777354</v>
      </c>
      <c r="Q79">
        <v>4.6439177277179233</v>
      </c>
      <c r="R79">
        <v>12.777270788912578</v>
      </c>
      <c r="S79">
        <v>11.592203017241378</v>
      </c>
      <c r="T79">
        <v>0</v>
      </c>
      <c r="U79">
        <v>62.109721746770994</v>
      </c>
      <c r="V79">
        <v>6.2563497822931788</v>
      </c>
      <c r="W79">
        <v>15.280267433155075</v>
      </c>
      <c r="X79">
        <v>64.786917936207502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10.956996479999999</v>
      </c>
      <c r="AH79">
        <v>61.639699680000007</v>
      </c>
      <c r="AI79">
        <v>3.3546096000000003</v>
      </c>
      <c r="AJ79">
        <v>0</v>
      </c>
      <c r="AK79">
        <v>22.574700000000004</v>
      </c>
      <c r="AL79">
        <v>59.816099999999992</v>
      </c>
      <c r="AM79">
        <v>6.9552893142857153</v>
      </c>
      <c r="AN79">
        <v>0</v>
      </c>
      <c r="AO79">
        <v>3.3314198400000001</v>
      </c>
      <c r="AP79">
        <v>1.6315840800000001</v>
      </c>
      <c r="AQ79">
        <v>18.60342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40.956458870980043</v>
      </c>
      <c r="BB79">
        <f t="shared" si="1"/>
        <v>1200.1479487901968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512.00582734147849</v>
      </c>
      <c r="L80">
        <v>11.04422349234496</v>
      </c>
      <c r="M80">
        <v>58.920924574209245</v>
      </c>
      <c r="N80">
        <v>51.88523244615655</v>
      </c>
      <c r="O80">
        <v>73.291376850225802</v>
      </c>
      <c r="P80">
        <v>16.080585207777354</v>
      </c>
      <c r="Q80">
        <v>4.6439177277179233</v>
      </c>
      <c r="R80">
        <v>12.777270788912578</v>
      </c>
      <c r="S80">
        <v>11.592203017241378</v>
      </c>
      <c r="T80">
        <v>0</v>
      </c>
      <c r="U80">
        <v>62.109721746770994</v>
      </c>
      <c r="V80">
        <v>6.2563497822931788</v>
      </c>
      <c r="W80">
        <v>15.280267433155075</v>
      </c>
      <c r="X80">
        <v>64.786917936207502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10.956996479999999</v>
      </c>
      <c r="AH80">
        <v>61.639699680000007</v>
      </c>
      <c r="AI80">
        <v>21.804962400000001</v>
      </c>
      <c r="AJ80">
        <v>0</v>
      </c>
      <c r="AK80">
        <v>22.574700000000004</v>
      </c>
      <c r="AL80">
        <v>59.816099999999992</v>
      </c>
      <c r="AM80">
        <v>6.9552893142857153</v>
      </c>
      <c r="AN80">
        <v>0</v>
      </c>
      <c r="AO80">
        <v>3.3314198400000001</v>
      </c>
      <c r="AP80">
        <v>1.6315840800000001</v>
      </c>
      <c r="AQ80">
        <v>18.60342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41.565320513380044</v>
      </c>
      <c r="BB80">
        <f t="shared" si="1"/>
        <v>1217.9894399477967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512.00582734147849</v>
      </c>
      <c r="L81">
        <v>11.04422349234496</v>
      </c>
      <c r="M81">
        <v>58.920924574209245</v>
      </c>
      <c r="N81">
        <v>51.88523244615655</v>
      </c>
      <c r="O81">
        <v>73.291376850225802</v>
      </c>
      <c r="P81">
        <v>16.080585207777354</v>
      </c>
      <c r="Q81">
        <v>4.6439177277179233</v>
      </c>
      <c r="R81">
        <v>12.777270788912578</v>
      </c>
      <c r="S81">
        <v>11.592203017241378</v>
      </c>
      <c r="T81">
        <v>0</v>
      </c>
      <c r="U81">
        <v>62.109721746770994</v>
      </c>
      <c r="V81">
        <v>6.2563497822931788</v>
      </c>
      <c r="W81">
        <v>15.280267433155075</v>
      </c>
      <c r="X81">
        <v>64.786917936207502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10.956996479999999</v>
      </c>
      <c r="AH81">
        <v>61.639699680000007</v>
      </c>
      <c r="AI81">
        <v>21.804962400000001</v>
      </c>
      <c r="AJ81">
        <v>0</v>
      </c>
      <c r="AK81">
        <v>22.574700000000004</v>
      </c>
      <c r="AL81">
        <v>59.816099999999992</v>
      </c>
      <c r="AM81">
        <v>6.9552893142857153</v>
      </c>
      <c r="AN81">
        <v>0</v>
      </c>
      <c r="AO81">
        <v>3.3830697600000001</v>
      </c>
      <c r="AP81">
        <v>1.6315840800000001</v>
      </c>
      <c r="AQ81">
        <v>18.60342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41.567024609380056</v>
      </c>
      <c r="BB81">
        <f t="shared" si="1"/>
        <v>1218.0393857717966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512.00582734147849</v>
      </c>
      <c r="L82">
        <v>11.04422349234496</v>
      </c>
      <c r="M82">
        <v>58.920924574209245</v>
      </c>
      <c r="N82">
        <v>51.88523244615655</v>
      </c>
      <c r="O82">
        <v>73.291376850225802</v>
      </c>
      <c r="P82">
        <v>16.080585207777354</v>
      </c>
      <c r="Q82">
        <v>4.6439177277179233</v>
      </c>
      <c r="R82">
        <v>12.777270788912578</v>
      </c>
      <c r="S82">
        <v>11.592203017241378</v>
      </c>
      <c r="T82">
        <v>0</v>
      </c>
      <c r="U82">
        <v>62.109721746770994</v>
      </c>
      <c r="V82">
        <v>6.2563497822931788</v>
      </c>
      <c r="W82">
        <v>15.280267433155075</v>
      </c>
      <c r="X82">
        <v>64.786917936207502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10.956996479999999</v>
      </c>
      <c r="AH82">
        <v>61.639699680000007</v>
      </c>
      <c r="AI82">
        <v>21.804962400000001</v>
      </c>
      <c r="AJ82">
        <v>0</v>
      </c>
      <c r="AK82">
        <v>22.574700000000004</v>
      </c>
      <c r="AL82">
        <v>59.816099999999992</v>
      </c>
      <c r="AM82">
        <v>6.9552893142857153</v>
      </c>
      <c r="AN82">
        <v>0</v>
      </c>
      <c r="AO82">
        <v>3.3830697600000001</v>
      </c>
      <c r="AP82">
        <v>1.6315840800000001</v>
      </c>
      <c r="AQ82">
        <v>18.60342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41.567024609380056</v>
      </c>
      <c r="BB82">
        <f t="shared" si="1"/>
        <v>1218.0393857717966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512.00582734147849</v>
      </c>
      <c r="L83">
        <v>11.04422349234496</v>
      </c>
      <c r="M83">
        <v>62.388831437435364</v>
      </c>
      <c r="N83">
        <v>51.88523244615655</v>
      </c>
      <c r="O83">
        <v>73.291376850225802</v>
      </c>
      <c r="P83">
        <v>16.080585207777354</v>
      </c>
      <c r="Q83">
        <v>4.6439177277179233</v>
      </c>
      <c r="R83">
        <v>12.777270788912578</v>
      </c>
      <c r="S83">
        <v>11.592203017241378</v>
      </c>
      <c r="T83">
        <v>0</v>
      </c>
      <c r="U83">
        <v>62.109721746770994</v>
      </c>
      <c r="V83">
        <v>6.2563497822931788</v>
      </c>
      <c r="W83">
        <v>15.280267433155075</v>
      </c>
      <c r="X83">
        <v>64.786917936207502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10.956996479999999</v>
      </c>
      <c r="AH83">
        <v>61.639699680000007</v>
      </c>
      <c r="AI83">
        <v>21.804962400000001</v>
      </c>
      <c r="AJ83">
        <v>0</v>
      </c>
      <c r="AK83">
        <v>22.574700000000004</v>
      </c>
      <c r="AL83">
        <v>59.816099999999992</v>
      </c>
      <c r="AM83">
        <v>6.9552893142857153</v>
      </c>
      <c r="AN83">
        <v>0</v>
      </c>
      <c r="AO83">
        <v>3.3830697600000001</v>
      </c>
      <c r="AP83">
        <v>1.6315840800000001</v>
      </c>
      <c r="AQ83">
        <v>18.60342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41.681465535866508</v>
      </c>
      <c r="BB83">
        <f t="shared" si="1"/>
        <v>1221.3928517085362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512.00582734147849</v>
      </c>
      <c r="L84">
        <v>11.04422349234496</v>
      </c>
      <c r="M84">
        <v>63.767086330935257</v>
      </c>
      <c r="N84">
        <v>51.88523244615655</v>
      </c>
      <c r="O84">
        <v>73.291376850225802</v>
      </c>
      <c r="P84">
        <v>16.080585207777354</v>
      </c>
      <c r="Q84">
        <v>4.6439177277179233</v>
      </c>
      <c r="R84">
        <v>12.777270788912578</v>
      </c>
      <c r="S84">
        <v>11.592203017241378</v>
      </c>
      <c r="T84">
        <v>0</v>
      </c>
      <c r="U84">
        <v>62.109721746770994</v>
      </c>
      <c r="V84">
        <v>6.2563497822931788</v>
      </c>
      <c r="W84">
        <v>15.280267433155075</v>
      </c>
      <c r="X84">
        <v>64.786917936207502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10.956996479999999</v>
      </c>
      <c r="AH84">
        <v>61.639699680000007</v>
      </c>
      <c r="AI84">
        <v>21.804962400000001</v>
      </c>
      <c r="AJ84">
        <v>0</v>
      </c>
      <c r="AK84">
        <v>22.574700000000004</v>
      </c>
      <c r="AL84">
        <v>59.816099999999992</v>
      </c>
      <c r="AM84">
        <v>6.9552893142857153</v>
      </c>
      <c r="AN84">
        <v>0</v>
      </c>
      <c r="AO84">
        <v>3.3830697600000001</v>
      </c>
      <c r="AP84">
        <v>1.6315840800000001</v>
      </c>
      <c r="AQ84">
        <v>18.60342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41.726947947352016</v>
      </c>
      <c r="BB84">
        <f t="shared" si="1"/>
        <v>1222.7256241905504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512.00582734147849</v>
      </c>
      <c r="L85">
        <v>11.04422349234496</v>
      </c>
      <c r="M85">
        <v>63.767086330935257</v>
      </c>
      <c r="N85">
        <v>51.88523244615655</v>
      </c>
      <c r="O85">
        <v>73.291376850225802</v>
      </c>
      <c r="P85">
        <v>16.080585207777354</v>
      </c>
      <c r="Q85">
        <v>4.6439177277179233</v>
      </c>
      <c r="R85">
        <v>12.777270788912578</v>
      </c>
      <c r="S85">
        <v>11.592203017241378</v>
      </c>
      <c r="T85">
        <v>0</v>
      </c>
      <c r="U85">
        <v>62.109721746770994</v>
      </c>
      <c r="V85">
        <v>6.2563497822931788</v>
      </c>
      <c r="W85">
        <v>15.280267433155075</v>
      </c>
      <c r="X85">
        <v>64.786917936207502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10.956996479999999</v>
      </c>
      <c r="AH85">
        <v>61.639699680000007</v>
      </c>
      <c r="AI85">
        <v>21.804962400000001</v>
      </c>
      <c r="AJ85">
        <v>0</v>
      </c>
      <c r="AK85">
        <v>22.574700000000004</v>
      </c>
      <c r="AL85">
        <v>43.344999999999999</v>
      </c>
      <c r="AM85">
        <v>6.9552893142857153</v>
      </c>
      <c r="AN85">
        <v>0</v>
      </c>
      <c r="AO85">
        <v>2.7503582399999997</v>
      </c>
      <c r="AP85">
        <v>1.6315840800000001</v>
      </c>
      <c r="AQ85">
        <v>18.60342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41.162522518552009</v>
      </c>
      <c r="BB85">
        <f t="shared" si="1"/>
        <v>1206.1862380993507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512.00582734147849</v>
      </c>
      <c r="L86">
        <v>11.04422349234496</v>
      </c>
      <c r="M86">
        <v>63.767086330935257</v>
      </c>
      <c r="N86">
        <v>51.88523244615655</v>
      </c>
      <c r="O86">
        <v>73.291376850225802</v>
      </c>
      <c r="P86">
        <v>16.080585207777354</v>
      </c>
      <c r="Q86">
        <v>4.6439177277179233</v>
      </c>
      <c r="R86">
        <v>12.777270788912578</v>
      </c>
      <c r="S86">
        <v>11.592203017241378</v>
      </c>
      <c r="T86">
        <v>0</v>
      </c>
      <c r="U86">
        <v>62.109721746770994</v>
      </c>
      <c r="V86">
        <v>6.2563497822931788</v>
      </c>
      <c r="W86">
        <v>15.280267433155075</v>
      </c>
      <c r="X86">
        <v>64.786917936207502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10.956996479999999</v>
      </c>
      <c r="AH86">
        <v>61.639699680000007</v>
      </c>
      <c r="AI86">
        <v>3.3546096000000003</v>
      </c>
      <c r="AJ86">
        <v>0</v>
      </c>
      <c r="AK86">
        <v>22.574700000000004</v>
      </c>
      <c r="AL86">
        <v>43.344999999999999</v>
      </c>
      <c r="AM86">
        <v>6.9552893142857153</v>
      </c>
      <c r="AN86">
        <v>0</v>
      </c>
      <c r="AO86">
        <v>2.7503582399999997</v>
      </c>
      <c r="AP86">
        <v>1.6315840800000001</v>
      </c>
      <c r="AQ86">
        <v>18.60342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40.553660876152009</v>
      </c>
      <c r="BB86">
        <f t="shared" si="1"/>
        <v>1188.3447469417506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512.00582734147849</v>
      </c>
      <c r="L87">
        <v>11.04422349234496</v>
      </c>
      <c r="M87">
        <v>63.767086330935257</v>
      </c>
      <c r="N87">
        <v>51.88523244615655</v>
      </c>
      <c r="O87">
        <v>73.291376850225802</v>
      </c>
      <c r="P87">
        <v>16.080585207777354</v>
      </c>
      <c r="Q87">
        <v>4.6439177277179233</v>
      </c>
      <c r="R87">
        <v>12.777270788912578</v>
      </c>
      <c r="S87">
        <v>11.592203017241378</v>
      </c>
      <c r="T87">
        <v>0</v>
      </c>
      <c r="U87">
        <v>62.109721746770994</v>
      </c>
      <c r="V87">
        <v>6.2563497822931788</v>
      </c>
      <c r="W87">
        <v>15.280267433155075</v>
      </c>
      <c r="X87">
        <v>64.786917936207502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18.454500000000003</v>
      </c>
      <c r="AG87">
        <v>10.956996479999999</v>
      </c>
      <c r="AH87">
        <v>61.639699680000007</v>
      </c>
      <c r="AI87">
        <v>1.1182032</v>
      </c>
      <c r="AJ87">
        <v>0</v>
      </c>
      <c r="AK87">
        <v>22.574700000000004</v>
      </c>
      <c r="AL87">
        <v>43.344999999999999</v>
      </c>
      <c r="AM87">
        <v>4.6368595428571426</v>
      </c>
      <c r="AN87">
        <v>0</v>
      </c>
      <c r="AO87">
        <v>2.7503582399999997</v>
      </c>
      <c r="AP87">
        <v>1.6315840800000001</v>
      </c>
      <c r="AQ87">
        <v>18.60342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40.145708576545658</v>
      </c>
      <c r="BB87">
        <f t="shared" si="1"/>
        <v>1176.3905051499282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512.00582734147849</v>
      </c>
      <c r="L88">
        <v>11.04422349234496</v>
      </c>
      <c r="M88">
        <v>63.767086330935257</v>
      </c>
      <c r="N88">
        <v>51.88523244615655</v>
      </c>
      <c r="O88">
        <v>73.291376850225802</v>
      </c>
      <c r="P88">
        <v>16.080585207777354</v>
      </c>
      <c r="Q88">
        <v>4.6439177277179233</v>
      </c>
      <c r="R88">
        <v>12.777270788912578</v>
      </c>
      <c r="S88">
        <v>11.592203017241378</v>
      </c>
      <c r="T88">
        <v>0</v>
      </c>
      <c r="U88">
        <v>62.109721746770994</v>
      </c>
      <c r="V88">
        <v>6.2563497822931788</v>
      </c>
      <c r="W88">
        <v>15.280267433155075</v>
      </c>
      <c r="X88">
        <v>64.786917936207502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18.454500000000003</v>
      </c>
      <c r="AG88">
        <v>10.956996479999999</v>
      </c>
      <c r="AH88">
        <v>61.639699680000007</v>
      </c>
      <c r="AI88">
        <v>0</v>
      </c>
      <c r="AJ88">
        <v>0</v>
      </c>
      <c r="AK88">
        <v>22.574700000000004</v>
      </c>
      <c r="AL88">
        <v>43.344999999999999</v>
      </c>
      <c r="AM88">
        <v>4.6368595428571426</v>
      </c>
      <c r="AN88">
        <v>0</v>
      </c>
      <c r="AO88">
        <v>2.7503582399999997</v>
      </c>
      <c r="AP88">
        <v>1.6315840800000001</v>
      </c>
      <c r="AQ88">
        <v>18.60342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40.108807870945668</v>
      </c>
      <c r="BB88">
        <f t="shared" si="1"/>
        <v>1175.3092026555285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512.00582734147849</v>
      </c>
      <c r="L89">
        <v>11.04422349234496</v>
      </c>
      <c r="M89">
        <v>63.767086330935257</v>
      </c>
      <c r="N89">
        <v>51.88523244615655</v>
      </c>
      <c r="O89">
        <v>73.291376850225802</v>
      </c>
      <c r="P89">
        <v>16.080585207777354</v>
      </c>
      <c r="Q89">
        <v>4.6439177277179233</v>
      </c>
      <c r="R89">
        <v>12.777270788912578</v>
      </c>
      <c r="S89">
        <v>11.592203017241378</v>
      </c>
      <c r="T89">
        <v>0</v>
      </c>
      <c r="U89">
        <v>62.109721746770994</v>
      </c>
      <c r="V89">
        <v>6.2563497822931788</v>
      </c>
      <c r="W89">
        <v>15.280267433155075</v>
      </c>
      <c r="X89">
        <v>64.786917936207502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18.454500000000003</v>
      </c>
      <c r="AG89">
        <v>10.956996479999999</v>
      </c>
      <c r="AH89">
        <v>61.639699680000007</v>
      </c>
      <c r="AI89">
        <v>0</v>
      </c>
      <c r="AJ89">
        <v>0</v>
      </c>
      <c r="AK89">
        <v>22.574700000000004</v>
      </c>
      <c r="AL89">
        <v>43.344999999999999</v>
      </c>
      <c r="AM89">
        <v>4.6368595428571426</v>
      </c>
      <c r="AN89">
        <v>0</v>
      </c>
      <c r="AO89">
        <v>2.8020081600000006</v>
      </c>
      <c r="AP89">
        <v>1.6315840800000001</v>
      </c>
      <c r="AQ89">
        <v>18.60342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40.110511966945666</v>
      </c>
      <c r="BB89">
        <f t="shared" si="1"/>
        <v>1175.3591484795284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512.00582734147849</v>
      </c>
      <c r="L90">
        <v>11.04422349234496</v>
      </c>
      <c r="M90">
        <v>63.767086330935257</v>
      </c>
      <c r="N90">
        <v>51.88523244615655</v>
      </c>
      <c r="O90">
        <v>73.291376850225802</v>
      </c>
      <c r="P90">
        <v>16.080585207777354</v>
      </c>
      <c r="Q90">
        <v>4.6439177277179233</v>
      </c>
      <c r="R90">
        <v>12.777270788912578</v>
      </c>
      <c r="S90">
        <v>11.592203017241378</v>
      </c>
      <c r="T90">
        <v>0</v>
      </c>
      <c r="U90">
        <v>62.109721746770994</v>
      </c>
      <c r="V90">
        <v>6.2563497822931788</v>
      </c>
      <c r="W90">
        <v>15.280267433155075</v>
      </c>
      <c r="X90">
        <v>64.786917936207502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18.454500000000003</v>
      </c>
      <c r="AG90">
        <v>10.956996479999999</v>
      </c>
      <c r="AH90">
        <v>61.639699680000007</v>
      </c>
      <c r="AI90">
        <v>0</v>
      </c>
      <c r="AJ90">
        <v>0</v>
      </c>
      <c r="AK90">
        <v>22.574700000000004</v>
      </c>
      <c r="AL90">
        <v>43.344999999999999</v>
      </c>
      <c r="AM90">
        <v>4.6368595428571426</v>
      </c>
      <c r="AN90">
        <v>0</v>
      </c>
      <c r="AO90">
        <v>2.8020081600000006</v>
      </c>
      <c r="AP90">
        <v>1.6315840800000001</v>
      </c>
      <c r="AQ90">
        <v>18.60342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40.110511966945666</v>
      </c>
      <c r="BB90">
        <f t="shared" si="1"/>
        <v>1175.3591484795284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512.00582734147849</v>
      </c>
      <c r="L91">
        <v>11.04422349234496</v>
      </c>
      <c r="M91">
        <v>63.767086330935257</v>
      </c>
      <c r="N91">
        <v>51.88523244615655</v>
      </c>
      <c r="O91">
        <v>73.291376850225802</v>
      </c>
      <c r="P91">
        <v>16.080585207777354</v>
      </c>
      <c r="Q91">
        <v>4.6439177277179233</v>
      </c>
      <c r="R91">
        <v>12.777270788912578</v>
      </c>
      <c r="S91">
        <v>11.592203017241378</v>
      </c>
      <c r="T91">
        <v>0</v>
      </c>
      <c r="U91">
        <v>62.109721746770994</v>
      </c>
      <c r="V91">
        <v>6.2563497822931788</v>
      </c>
      <c r="W91">
        <v>15.280267433155075</v>
      </c>
      <c r="X91">
        <v>64.786917936207502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10.956996479999999</v>
      </c>
      <c r="AH91">
        <v>61.639699680000007</v>
      </c>
      <c r="AI91">
        <v>0</v>
      </c>
      <c r="AJ91">
        <v>0</v>
      </c>
      <c r="AK91">
        <v>22.574700000000004</v>
      </c>
      <c r="AL91">
        <v>43.344999999999999</v>
      </c>
      <c r="AM91">
        <v>6.9552893142857153</v>
      </c>
      <c r="AN91">
        <v>0</v>
      </c>
      <c r="AO91">
        <v>2.8020081600000006</v>
      </c>
      <c r="AP91">
        <v>1.6315840800000001</v>
      </c>
      <c r="AQ91">
        <v>18.60342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40.444662855352007</v>
      </c>
      <c r="BB91">
        <f t="shared" si="1"/>
        <v>1185.1507852825507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512.00582734147849</v>
      </c>
      <c r="L92">
        <v>11.04422349234496</v>
      </c>
      <c r="M92">
        <v>63.767086330935257</v>
      </c>
      <c r="N92">
        <v>51.88523244615655</v>
      </c>
      <c r="O92">
        <v>73.291376850225802</v>
      </c>
      <c r="P92">
        <v>16.080585207777354</v>
      </c>
      <c r="Q92">
        <v>4.6439177277179233</v>
      </c>
      <c r="R92">
        <v>12.777270788912578</v>
      </c>
      <c r="S92">
        <v>11.592203017241378</v>
      </c>
      <c r="T92">
        <v>0</v>
      </c>
      <c r="U92">
        <v>62.109721746770994</v>
      </c>
      <c r="V92">
        <v>6.2563497822931788</v>
      </c>
      <c r="W92">
        <v>15.280267433155075</v>
      </c>
      <c r="X92">
        <v>64.786917936207502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10.956996479999999</v>
      </c>
      <c r="AH92">
        <v>61.639699680000007</v>
      </c>
      <c r="AI92">
        <v>0</v>
      </c>
      <c r="AJ92">
        <v>0</v>
      </c>
      <c r="AK92">
        <v>22.574700000000004</v>
      </c>
      <c r="AL92">
        <v>43.344999999999999</v>
      </c>
      <c r="AM92">
        <v>6.9552893142857153</v>
      </c>
      <c r="AN92">
        <v>0</v>
      </c>
      <c r="AO92">
        <v>2.8020081600000006</v>
      </c>
      <c r="AP92">
        <v>1.6315840800000001</v>
      </c>
      <c r="AQ92">
        <v>18.60342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40.444662855352007</v>
      </c>
      <c r="BB92">
        <f t="shared" si="1"/>
        <v>1185.1507852825507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512.00582734147849</v>
      </c>
      <c r="L93">
        <v>11.04422349234496</v>
      </c>
      <c r="M93">
        <v>63.767086330935257</v>
      </c>
      <c r="N93">
        <v>51.88523244615655</v>
      </c>
      <c r="O93">
        <v>73.291376850225802</v>
      </c>
      <c r="P93">
        <v>16.080585207777354</v>
      </c>
      <c r="Q93">
        <v>4.6439177277179233</v>
      </c>
      <c r="R93">
        <v>12.777270788912578</v>
      </c>
      <c r="S93">
        <v>11.592203017241378</v>
      </c>
      <c r="T93">
        <v>0</v>
      </c>
      <c r="U93">
        <v>62.109721746770994</v>
      </c>
      <c r="V93">
        <v>6.2563497822931788</v>
      </c>
      <c r="W93">
        <v>15.280267433155075</v>
      </c>
      <c r="X93">
        <v>64.786917936207502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10.956996479999999</v>
      </c>
      <c r="AH93">
        <v>61.639699680000007</v>
      </c>
      <c r="AI93">
        <v>0</v>
      </c>
      <c r="AJ93">
        <v>0</v>
      </c>
      <c r="AK93">
        <v>22.574700000000004</v>
      </c>
      <c r="AL93">
        <v>43.344999999999999</v>
      </c>
      <c r="AM93">
        <v>6.9552893142857153</v>
      </c>
      <c r="AN93">
        <v>0</v>
      </c>
      <c r="AO93">
        <v>2.8020081600000006</v>
      </c>
      <c r="AP93">
        <v>1.6315840800000001</v>
      </c>
      <c r="AQ93">
        <v>18.60342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40.444662855352007</v>
      </c>
      <c r="BB93">
        <f t="shared" si="1"/>
        <v>1185.1507852825507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512.00582734147849</v>
      </c>
      <c r="L94">
        <v>11.04422349234496</v>
      </c>
      <c r="M94">
        <v>63.767086330935257</v>
      </c>
      <c r="N94">
        <v>51.88523244615655</v>
      </c>
      <c r="O94">
        <v>73.291376850225802</v>
      </c>
      <c r="P94">
        <v>16.080585207777354</v>
      </c>
      <c r="Q94">
        <v>4.6439177277179233</v>
      </c>
      <c r="R94">
        <v>12.777270788912578</v>
      </c>
      <c r="S94">
        <v>11.592203017241378</v>
      </c>
      <c r="T94">
        <v>0</v>
      </c>
      <c r="U94">
        <v>62.109721746770994</v>
      </c>
      <c r="V94">
        <v>6.2563497822931788</v>
      </c>
      <c r="W94">
        <v>15.280267433155075</v>
      </c>
      <c r="X94">
        <v>64.786917936207502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10.956996479999999</v>
      </c>
      <c r="AH94">
        <v>61.639699680000007</v>
      </c>
      <c r="AI94">
        <v>0</v>
      </c>
      <c r="AJ94">
        <v>0</v>
      </c>
      <c r="AK94">
        <v>22.574700000000004</v>
      </c>
      <c r="AL94">
        <v>43.344999999999999</v>
      </c>
      <c r="AM94">
        <v>6.9552893142857153</v>
      </c>
      <c r="AN94">
        <v>0</v>
      </c>
      <c r="AO94">
        <v>2.8020081600000006</v>
      </c>
      <c r="AP94">
        <v>1.6315840800000001</v>
      </c>
      <c r="AQ94">
        <v>18.60342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40.444662855352007</v>
      </c>
      <c r="BB94">
        <f t="shared" si="1"/>
        <v>1185.1507852825507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512.00582734147849</v>
      </c>
      <c r="L95">
        <v>11.04422349234496</v>
      </c>
      <c r="M95">
        <v>63.767086330935257</v>
      </c>
      <c r="N95">
        <v>51.88523244615655</v>
      </c>
      <c r="O95">
        <v>73.291376850225802</v>
      </c>
      <c r="P95">
        <v>16.080585207777354</v>
      </c>
      <c r="Q95">
        <v>4.6439177277179233</v>
      </c>
      <c r="R95">
        <v>12.777270788912578</v>
      </c>
      <c r="S95">
        <v>11.592203017241378</v>
      </c>
      <c r="T95">
        <v>0</v>
      </c>
      <c r="U95">
        <v>62.109721746770994</v>
      </c>
      <c r="V95">
        <v>6.2563497822931788</v>
      </c>
      <c r="W95">
        <v>15.280267433155075</v>
      </c>
      <c r="X95">
        <v>64.786917936207502</v>
      </c>
      <c r="Y95">
        <v>0</v>
      </c>
      <c r="Z95">
        <v>5.7491280000000007</v>
      </c>
      <c r="AA95">
        <v>18.511436736</v>
      </c>
      <c r="AB95">
        <v>17.352844704000002</v>
      </c>
      <c r="AC95">
        <v>12.7643852736</v>
      </c>
      <c r="AD95">
        <v>12.009792239999998</v>
      </c>
      <c r="AE95">
        <v>21.712535395200003</v>
      </c>
      <c r="AF95">
        <v>12.303000000000001</v>
      </c>
      <c r="AG95">
        <v>10.956996479999999</v>
      </c>
      <c r="AH95">
        <v>61.639699680000007</v>
      </c>
      <c r="AI95">
        <v>0</v>
      </c>
      <c r="AJ95">
        <v>0</v>
      </c>
      <c r="AK95">
        <v>22.574700000000004</v>
      </c>
      <c r="AL95">
        <v>34.675999999999995</v>
      </c>
      <c r="AM95">
        <v>4.6368595428571426</v>
      </c>
      <c r="AN95">
        <v>0</v>
      </c>
      <c r="AO95">
        <v>2.8020081600000006</v>
      </c>
      <c r="AP95">
        <v>1.6315840800000001</v>
      </c>
      <c r="AQ95">
        <v>18.60342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39.584060864545663</v>
      </c>
      <c r="BB95">
        <f t="shared" si="1"/>
        <v>1159.9325345419286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512.00582734147849</v>
      </c>
      <c r="L96">
        <v>11.04422349234496</v>
      </c>
      <c r="M96">
        <v>63.767086330935257</v>
      </c>
      <c r="N96">
        <v>51.88523244615655</v>
      </c>
      <c r="O96">
        <v>73.291376850225802</v>
      </c>
      <c r="P96">
        <v>16.080585207777354</v>
      </c>
      <c r="Q96">
        <v>4.6439177277179233</v>
      </c>
      <c r="R96">
        <v>12.777270788912578</v>
      </c>
      <c r="S96">
        <v>11.592203017241378</v>
      </c>
      <c r="T96">
        <v>0</v>
      </c>
      <c r="U96">
        <v>62.109721746770994</v>
      </c>
      <c r="V96">
        <v>6.2563497822931788</v>
      </c>
      <c r="W96">
        <v>15.280267433155075</v>
      </c>
      <c r="X96">
        <v>64.786917936207502</v>
      </c>
      <c r="Y96">
        <v>0</v>
      </c>
      <c r="Z96">
        <v>5.7491280000000007</v>
      </c>
      <c r="AA96">
        <v>18.511436736</v>
      </c>
      <c r="AB96">
        <v>17.352844704000002</v>
      </c>
      <c r="AC96">
        <v>12.7643852736</v>
      </c>
      <c r="AD96">
        <v>12.009792239999998</v>
      </c>
      <c r="AE96">
        <v>19.60957728</v>
      </c>
      <c r="AF96">
        <v>12.303000000000001</v>
      </c>
      <c r="AG96">
        <v>10.956996479999999</v>
      </c>
      <c r="AH96">
        <v>61.639699680000007</v>
      </c>
      <c r="AI96">
        <v>0</v>
      </c>
      <c r="AJ96">
        <v>0</v>
      </c>
      <c r="AK96">
        <v>22.574700000000004</v>
      </c>
      <c r="AL96">
        <v>34.675999999999995</v>
      </c>
      <c r="AM96">
        <v>4.6368595428571426</v>
      </c>
      <c r="AN96">
        <v>0</v>
      </c>
      <c r="AO96">
        <v>2.8020081600000006</v>
      </c>
      <c r="AP96">
        <v>1.6315840800000001</v>
      </c>
      <c r="AQ96">
        <v>18.60342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39.51466331174565</v>
      </c>
      <c r="BB96">
        <f t="shared" si="1"/>
        <v>1157.8989739795286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512.00582734147849</v>
      </c>
      <c r="L97">
        <v>11.04422349234496</v>
      </c>
      <c r="M97">
        <v>63.767086330935257</v>
      </c>
      <c r="N97">
        <v>51.88523244615655</v>
      </c>
      <c r="O97">
        <v>73.291376850225802</v>
      </c>
      <c r="P97">
        <v>16.080585207777354</v>
      </c>
      <c r="Q97">
        <v>4.6439177277179233</v>
      </c>
      <c r="R97">
        <v>12.777270788912578</v>
      </c>
      <c r="S97">
        <v>11.592203017241378</v>
      </c>
      <c r="T97">
        <v>0</v>
      </c>
      <c r="U97">
        <v>62.109721746770994</v>
      </c>
      <c r="V97">
        <v>6.2563497822931788</v>
      </c>
      <c r="W97">
        <v>15.280267433155075</v>
      </c>
      <c r="X97">
        <v>64.786917936207502</v>
      </c>
      <c r="Y97">
        <v>0</v>
      </c>
      <c r="Z97">
        <v>5.7491280000000007</v>
      </c>
      <c r="AA97">
        <v>18.511436736</v>
      </c>
      <c r="AB97">
        <v>17.352844704000002</v>
      </c>
      <c r="AC97">
        <v>12.7643852736</v>
      </c>
      <c r="AD97">
        <v>12.009792239999998</v>
      </c>
      <c r="AE97">
        <v>19.553227920000001</v>
      </c>
      <c r="AF97">
        <v>12.303000000000001</v>
      </c>
      <c r="AG97">
        <v>10.956996479999999</v>
      </c>
      <c r="AH97">
        <v>61.639699680000007</v>
      </c>
      <c r="AI97">
        <v>0</v>
      </c>
      <c r="AJ97">
        <v>0</v>
      </c>
      <c r="AK97">
        <v>22.574700000000004</v>
      </c>
      <c r="AL97">
        <v>34.675999999999995</v>
      </c>
      <c r="AM97">
        <v>4.6368595428571426</v>
      </c>
      <c r="AN97">
        <v>0</v>
      </c>
      <c r="AO97">
        <v>2.8020081600000006</v>
      </c>
      <c r="AP97">
        <v>1.6315840800000001</v>
      </c>
      <c r="AQ97">
        <v>18.60342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39.512803738945649</v>
      </c>
      <c r="BB97">
        <f t="shared" si="1"/>
        <v>1157.8444841923285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512.00582734147849</v>
      </c>
      <c r="L98">
        <v>11.04422349234496</v>
      </c>
      <c r="M98">
        <v>63.767086330935257</v>
      </c>
      <c r="N98">
        <v>51.88523244615655</v>
      </c>
      <c r="O98">
        <v>73.291376850225802</v>
      </c>
      <c r="P98">
        <v>16.080585207777354</v>
      </c>
      <c r="Q98">
        <v>4.6439177277179233</v>
      </c>
      <c r="R98">
        <v>12.777270788912578</v>
      </c>
      <c r="S98">
        <v>11.592203017241378</v>
      </c>
      <c r="T98">
        <v>0</v>
      </c>
      <c r="U98">
        <v>62.109721746770994</v>
      </c>
      <c r="V98">
        <v>6.2563497822931788</v>
      </c>
      <c r="W98">
        <v>15.280267433155075</v>
      </c>
      <c r="X98">
        <v>64.786917936207502</v>
      </c>
      <c r="Y98">
        <v>0</v>
      </c>
      <c r="Z98">
        <v>5.7491280000000007</v>
      </c>
      <c r="AA98">
        <v>12.317364000000001</v>
      </c>
      <c r="AB98">
        <v>17.352844704000002</v>
      </c>
      <c r="AC98">
        <v>12.7643852736</v>
      </c>
      <c r="AD98">
        <v>12.009792239999998</v>
      </c>
      <c r="AE98">
        <v>19.553227920000001</v>
      </c>
      <c r="AF98">
        <v>12.303000000000001</v>
      </c>
      <c r="AG98">
        <v>10.956996479999999</v>
      </c>
      <c r="AH98">
        <v>61.639699680000007</v>
      </c>
      <c r="AI98">
        <v>0</v>
      </c>
      <c r="AJ98">
        <v>0</v>
      </c>
      <c r="AK98">
        <v>22.574700000000004</v>
      </c>
      <c r="AL98">
        <v>34.675999999999995</v>
      </c>
      <c r="AM98">
        <v>4.6368595428571426</v>
      </c>
      <c r="AN98">
        <v>0</v>
      </c>
      <c r="AO98">
        <v>2.8020081600000006</v>
      </c>
      <c r="AP98">
        <v>1.6315840800000001</v>
      </c>
      <c r="AQ98">
        <v>18.60342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39.308399180545663</v>
      </c>
      <c r="BB98">
        <f t="shared" si="1"/>
        <v>1151.8548160147286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10.809037299613976</v>
      </c>
      <c r="L99">
        <f t="shared" si="2"/>
        <v>0.26506391403705759</v>
      </c>
      <c r="M99">
        <f t="shared" si="2"/>
        <v>0.95298995937899467</v>
      </c>
      <c r="N99">
        <f t="shared" si="2"/>
        <v>1.2452455787077565</v>
      </c>
      <c r="O99">
        <f t="shared" si="2"/>
        <v>1.7589930444054191</v>
      </c>
      <c r="P99">
        <f t="shared" si="2"/>
        <v>0.39273060304519319</v>
      </c>
      <c r="Q99">
        <f t="shared" si="2"/>
        <v>0.11142665042590433</v>
      </c>
      <c r="R99">
        <f t="shared" si="2"/>
        <v>0.34831348615402352</v>
      </c>
      <c r="S99">
        <f t="shared" si="2"/>
        <v>0.27127563796493553</v>
      </c>
      <c r="T99">
        <f t="shared" si="2"/>
        <v>0</v>
      </c>
      <c r="U99">
        <f t="shared" si="2"/>
        <v>1.4906333219225054</v>
      </c>
      <c r="V99">
        <f t="shared" si="2"/>
        <v>0.15015450151850515</v>
      </c>
      <c r="W99">
        <f t="shared" si="2"/>
        <v>0.36672641839572262</v>
      </c>
      <c r="X99">
        <f t="shared" si="2"/>
        <v>1.554886030468982</v>
      </c>
      <c r="Y99">
        <f t="shared" si="2"/>
        <v>0</v>
      </c>
      <c r="Z99">
        <f t="shared" si="2"/>
        <v>0.10247893128000012</v>
      </c>
      <c r="AA99">
        <f t="shared" si="2"/>
        <v>0.19082476670399984</v>
      </c>
      <c r="AB99">
        <f t="shared" si="2"/>
        <v>0.39613546936800009</v>
      </c>
      <c r="AC99">
        <f t="shared" si="2"/>
        <v>0.27866997034560043</v>
      </c>
      <c r="AD99">
        <f t="shared" si="2"/>
        <v>0.23919502878000029</v>
      </c>
      <c r="AE99">
        <f t="shared" si="2"/>
        <v>0.49855265308079966</v>
      </c>
      <c r="AF99">
        <f t="shared" si="2"/>
        <v>0.22760550000000004</v>
      </c>
      <c r="AG99">
        <f t="shared" si="2"/>
        <v>0.26296791552000043</v>
      </c>
      <c r="AH99">
        <f t="shared" si="2"/>
        <v>1.0658011499999993</v>
      </c>
      <c r="AI99">
        <f t="shared" si="2"/>
        <v>7.2263881800000027E-2</v>
      </c>
      <c r="AJ99">
        <f t="shared" si="2"/>
        <v>0</v>
      </c>
      <c r="AK99">
        <f t="shared" si="2"/>
        <v>0.54179279999999908</v>
      </c>
      <c r="AL99">
        <f t="shared" si="2"/>
        <v>1.0636862999999985</v>
      </c>
      <c r="AM99">
        <f t="shared" si="2"/>
        <v>7.0255447619047631E-2</v>
      </c>
      <c r="AN99">
        <f t="shared" si="2"/>
        <v>0</v>
      </c>
      <c r="AO99">
        <f t="shared" si="2"/>
        <v>6.845551272000007E-2</v>
      </c>
      <c r="AP99">
        <f t="shared" si="2"/>
        <v>4.3096324320000073E-2</v>
      </c>
      <c r="AQ99">
        <f t="shared" si="2"/>
        <v>0.28603850000000014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1.4280531314412559E-2</v>
      </c>
      <c r="AY99">
        <f t="shared" si="2"/>
        <v>0</v>
      </c>
      <c r="AZ99">
        <f t="shared" si="2"/>
        <v>0</v>
      </c>
      <c r="BA99">
        <f t="shared" si="2"/>
        <v>0.85837071924858932</v>
      </c>
      <c r="BB99">
        <f t="shared" si="1"/>
        <v>25.152853623119842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165.0249134765705</v>
      </c>
      <c r="L3">
        <v>63.618036446541389</v>
      </c>
      <c r="M3">
        <v>0</v>
      </c>
      <c r="N3">
        <v>30.00180572579233</v>
      </c>
      <c r="O3">
        <v>50.374248149774211</v>
      </c>
      <c r="P3">
        <v>58.55062155300709</v>
      </c>
      <c r="Q3">
        <v>2.6787855044074433</v>
      </c>
      <c r="R3">
        <v>10.762949780487805</v>
      </c>
      <c r="S3">
        <v>6.7009344827586208</v>
      </c>
      <c r="T3">
        <v>0</v>
      </c>
      <c r="U3">
        <v>292.42034662561497</v>
      </c>
      <c r="V3">
        <v>3.6201884252539913</v>
      </c>
      <c r="W3">
        <v>8.8393969251336895</v>
      </c>
      <c r="X3">
        <v>37.465762758640025</v>
      </c>
      <c r="Y3">
        <v>0</v>
      </c>
      <c r="Z3">
        <v>1.6646651999999997</v>
      </c>
      <c r="AA3">
        <v>7.1234299999999999</v>
      </c>
      <c r="AB3">
        <v>10.035570480000001</v>
      </c>
      <c r="AC3">
        <v>7.3819532319999999</v>
      </c>
      <c r="AD3">
        <v>6.945553799999999</v>
      </c>
      <c r="AE3">
        <v>11.568811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13.05315</v>
      </c>
      <c r="AL3">
        <v>14.755000000000001</v>
      </c>
      <c r="AM3">
        <v>2.6812342857142859</v>
      </c>
      <c r="AN3">
        <v>0</v>
      </c>
      <c r="AO3">
        <v>1.6204691999999998</v>
      </c>
      <c r="AP3">
        <v>0.78089760000000008</v>
      </c>
      <c r="AQ3">
        <v>0</v>
      </c>
      <c r="AR3">
        <v>12.758928000000001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0.44460377358490571</v>
      </c>
      <c r="AY3">
        <v>0</v>
      </c>
      <c r="AZ3">
        <v>0</v>
      </c>
      <c r="BA3">
        <v>28.346536384455174</v>
      </c>
      <c r="BB3">
        <f>SUM(B3:AZ3)-BA3</f>
        <v>830.63751072082596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165.0249134765705</v>
      </c>
      <c r="L4">
        <v>63.618036446541389</v>
      </c>
      <c r="M4">
        <v>0</v>
      </c>
      <c r="N4">
        <v>30.00180572579233</v>
      </c>
      <c r="O4">
        <v>50.374248149774211</v>
      </c>
      <c r="P4">
        <v>58.55062155300709</v>
      </c>
      <c r="Q4">
        <v>2.6787855044074433</v>
      </c>
      <c r="R4">
        <v>10.762949780487805</v>
      </c>
      <c r="S4">
        <v>6.7009344827586208</v>
      </c>
      <c r="T4">
        <v>0</v>
      </c>
      <c r="U4">
        <v>292.42034662561497</v>
      </c>
      <c r="V4">
        <v>3.6201884252539913</v>
      </c>
      <c r="W4">
        <v>8.8393969251336895</v>
      </c>
      <c r="X4">
        <v>37.465762758640025</v>
      </c>
      <c r="Y4">
        <v>0</v>
      </c>
      <c r="Z4">
        <v>1.6646651999999997</v>
      </c>
      <c r="AA4">
        <v>5.6586120000000006</v>
      </c>
      <c r="AB4">
        <v>10.035570480000001</v>
      </c>
      <c r="AC4">
        <v>7.3819532319999999</v>
      </c>
      <c r="AD4">
        <v>6.945553799999999</v>
      </c>
      <c r="AE4">
        <v>11.568811</v>
      </c>
      <c r="AF4">
        <v>0</v>
      </c>
      <c r="AG4">
        <v>0</v>
      </c>
      <c r="AH4">
        <v>23.7651544</v>
      </c>
      <c r="AI4">
        <v>0</v>
      </c>
      <c r="AJ4">
        <v>0</v>
      </c>
      <c r="AK4">
        <v>13.05315</v>
      </c>
      <c r="AL4">
        <v>14.755000000000001</v>
      </c>
      <c r="AM4">
        <v>2.6812342857142859</v>
      </c>
      <c r="AN4">
        <v>0</v>
      </c>
      <c r="AO4">
        <v>1.6204691999999998</v>
      </c>
      <c r="AP4">
        <v>0.78089760000000008</v>
      </c>
      <c r="AQ4">
        <v>0</v>
      </c>
      <c r="AR4">
        <v>12.758928000000001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0.44460377358490571</v>
      </c>
      <c r="AY4">
        <v>0</v>
      </c>
      <c r="AZ4">
        <v>0</v>
      </c>
      <c r="BA4">
        <v>28.102135044455171</v>
      </c>
      <c r="BB4">
        <f t="shared" ref="BB4:BB67" si="0">SUM(B4:AZ4)-BA4</f>
        <v>823.47580546082588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165.0249134765705</v>
      </c>
      <c r="L5">
        <v>63.618036446541389</v>
      </c>
      <c r="M5">
        <v>0</v>
      </c>
      <c r="N5">
        <v>30.00180572579233</v>
      </c>
      <c r="O5">
        <v>50.374248149774211</v>
      </c>
      <c r="P5">
        <v>58.55062155300709</v>
      </c>
      <c r="Q5">
        <v>2.6787855044074433</v>
      </c>
      <c r="R5">
        <v>10.762949780487805</v>
      </c>
      <c r="S5">
        <v>6.7009344827586208</v>
      </c>
      <c r="T5">
        <v>0</v>
      </c>
      <c r="U5">
        <v>292.42034662561497</v>
      </c>
      <c r="V5">
        <v>3.6201884252539913</v>
      </c>
      <c r="W5">
        <v>8.8393969251336895</v>
      </c>
      <c r="X5">
        <v>37.465762758640025</v>
      </c>
      <c r="Y5">
        <v>0</v>
      </c>
      <c r="Z5">
        <v>1.6646651999999997</v>
      </c>
      <c r="AA5">
        <v>3.5685374400000001</v>
      </c>
      <c r="AB5">
        <v>10.035570480000001</v>
      </c>
      <c r="AC5">
        <v>7.3819532319999999</v>
      </c>
      <c r="AD5">
        <v>6.945553799999999</v>
      </c>
      <c r="AE5">
        <v>11.568811</v>
      </c>
      <c r="AF5">
        <v>0</v>
      </c>
      <c r="AG5">
        <v>0</v>
      </c>
      <c r="AH5">
        <v>20.445730000000001</v>
      </c>
      <c r="AI5">
        <v>0</v>
      </c>
      <c r="AJ5">
        <v>0</v>
      </c>
      <c r="AK5">
        <v>13.05315</v>
      </c>
      <c r="AL5">
        <v>14.755000000000001</v>
      </c>
      <c r="AM5">
        <v>2.6812342857142859</v>
      </c>
      <c r="AN5">
        <v>0</v>
      </c>
      <c r="AO5">
        <v>1.5681959999999999</v>
      </c>
      <c r="AP5">
        <v>0.78089760000000008</v>
      </c>
      <c r="AQ5">
        <v>0</v>
      </c>
      <c r="AR5">
        <v>12.758928000000001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0.44460377358490571</v>
      </c>
      <c r="AY5">
        <v>0</v>
      </c>
      <c r="AZ5">
        <v>0</v>
      </c>
      <c r="BA5">
        <v>27.921896644455174</v>
      </c>
      <c r="BB5">
        <f t="shared" si="0"/>
        <v>818.19427170082588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165.0249134765705</v>
      </c>
      <c r="L6">
        <v>63.618036446541389</v>
      </c>
      <c r="M6">
        <v>0</v>
      </c>
      <c r="N6">
        <v>30.00180572579233</v>
      </c>
      <c r="O6">
        <v>50.374248149774211</v>
      </c>
      <c r="P6">
        <v>58.55062155300709</v>
      </c>
      <c r="Q6">
        <v>2.6787855044074433</v>
      </c>
      <c r="R6">
        <v>10.762949780487805</v>
      </c>
      <c r="S6">
        <v>6.7009344827586208</v>
      </c>
      <c r="T6">
        <v>0</v>
      </c>
      <c r="U6">
        <v>292.42034662561497</v>
      </c>
      <c r="V6">
        <v>3.6201884252539913</v>
      </c>
      <c r="W6">
        <v>8.8393969251336895</v>
      </c>
      <c r="X6">
        <v>37.465762758640025</v>
      </c>
      <c r="Y6">
        <v>0</v>
      </c>
      <c r="Z6">
        <v>1.6646651999999997</v>
      </c>
      <c r="AA6">
        <v>3.5685374400000001</v>
      </c>
      <c r="AB6">
        <v>10.035570480000001</v>
      </c>
      <c r="AC6">
        <v>7.3819532319999999</v>
      </c>
      <c r="AD6">
        <v>6.945553799999999</v>
      </c>
      <c r="AE6">
        <v>11.568811</v>
      </c>
      <c r="AF6">
        <v>0</v>
      </c>
      <c r="AG6">
        <v>0</v>
      </c>
      <c r="AH6">
        <v>20.445730000000001</v>
      </c>
      <c r="AI6">
        <v>0</v>
      </c>
      <c r="AJ6">
        <v>0</v>
      </c>
      <c r="AK6">
        <v>13.05315</v>
      </c>
      <c r="AL6">
        <v>14.755000000000001</v>
      </c>
      <c r="AM6">
        <v>2.6812342857142859</v>
      </c>
      <c r="AN6">
        <v>0</v>
      </c>
      <c r="AO6">
        <v>1.5681959999999999</v>
      </c>
      <c r="AP6">
        <v>0.78089760000000008</v>
      </c>
      <c r="AQ6">
        <v>0</v>
      </c>
      <c r="AR6">
        <v>12.758928000000001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0.44460377358490571</v>
      </c>
      <c r="AY6">
        <v>0</v>
      </c>
      <c r="AZ6">
        <v>0</v>
      </c>
      <c r="BA6">
        <v>27.921896644455174</v>
      </c>
      <c r="BB6">
        <f t="shared" si="0"/>
        <v>818.19427170082588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165.0249134765705</v>
      </c>
      <c r="L7">
        <v>63.618036446541389</v>
      </c>
      <c r="M7">
        <v>0</v>
      </c>
      <c r="N7">
        <v>30.00180572579233</v>
      </c>
      <c r="O7">
        <v>50.374248149774211</v>
      </c>
      <c r="P7">
        <v>39.960877373011797</v>
      </c>
      <c r="Q7">
        <v>2.6787855044074433</v>
      </c>
      <c r="R7">
        <v>10.762949780487805</v>
      </c>
      <c r="S7">
        <v>6.7009344827586208</v>
      </c>
      <c r="T7">
        <v>0</v>
      </c>
      <c r="U7">
        <v>292.42034662561497</v>
      </c>
      <c r="V7">
        <v>3.6201884252539913</v>
      </c>
      <c r="W7">
        <v>8.8393969251336895</v>
      </c>
      <c r="X7">
        <v>37.465762758640025</v>
      </c>
      <c r="Y7">
        <v>0</v>
      </c>
      <c r="Z7">
        <v>1.6646651999999997</v>
      </c>
      <c r="AA7">
        <v>3.5685374400000001</v>
      </c>
      <c r="AB7">
        <v>10.035570480000001</v>
      </c>
      <c r="AC7">
        <v>7.3819532319999999</v>
      </c>
      <c r="AD7">
        <v>6.945553799999999</v>
      </c>
      <c r="AE7">
        <v>11.568811</v>
      </c>
      <c r="AF7">
        <v>0</v>
      </c>
      <c r="AG7">
        <v>0</v>
      </c>
      <c r="AH7">
        <v>20.445730000000001</v>
      </c>
      <c r="AI7">
        <v>0</v>
      </c>
      <c r="AJ7">
        <v>0</v>
      </c>
      <c r="AK7">
        <v>13.05315</v>
      </c>
      <c r="AL7">
        <v>14.755000000000001</v>
      </c>
      <c r="AM7">
        <v>2.3697777777777778</v>
      </c>
      <c r="AN7">
        <v>0</v>
      </c>
      <c r="AO7">
        <v>1.5681959999999999</v>
      </c>
      <c r="AP7">
        <v>0.78089760000000008</v>
      </c>
      <c r="AQ7">
        <v>0</v>
      </c>
      <c r="AR7">
        <v>12.758928000000001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0.44460377358490571</v>
      </c>
      <c r="AY7">
        <v>0</v>
      </c>
      <c r="AZ7">
        <v>0</v>
      </c>
      <c r="BA7">
        <v>27.288144565277243</v>
      </c>
      <c r="BB7">
        <f t="shared" si="0"/>
        <v>799.62341069407216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165.0249134765705</v>
      </c>
      <c r="L8">
        <v>63.618036446541389</v>
      </c>
      <c r="M8">
        <v>0</v>
      </c>
      <c r="N8">
        <v>30.00180572579233</v>
      </c>
      <c r="O8">
        <v>50.374248149774211</v>
      </c>
      <c r="P8">
        <v>39.960877373011797</v>
      </c>
      <c r="Q8">
        <v>2.6787855044074433</v>
      </c>
      <c r="R8">
        <v>10.762949780487805</v>
      </c>
      <c r="S8">
        <v>6.7009344827586208</v>
      </c>
      <c r="T8">
        <v>0</v>
      </c>
      <c r="U8">
        <v>292.42034662561497</v>
      </c>
      <c r="V8">
        <v>3.6201884252539913</v>
      </c>
      <c r="W8">
        <v>8.8393969251336895</v>
      </c>
      <c r="X8">
        <v>37.465762758640025</v>
      </c>
      <c r="Y8">
        <v>0</v>
      </c>
      <c r="Z8">
        <v>1.6646651999999997</v>
      </c>
      <c r="AA8">
        <v>3.5685374400000001</v>
      </c>
      <c r="AB8">
        <v>10.035570480000001</v>
      </c>
      <c r="AC8">
        <v>7.3819532319999999</v>
      </c>
      <c r="AD8">
        <v>6.945553799999999</v>
      </c>
      <c r="AE8">
        <v>11.568811</v>
      </c>
      <c r="AF8">
        <v>0</v>
      </c>
      <c r="AG8">
        <v>0</v>
      </c>
      <c r="AH8">
        <v>20.445730000000001</v>
      </c>
      <c r="AI8">
        <v>0</v>
      </c>
      <c r="AJ8">
        <v>0</v>
      </c>
      <c r="AK8">
        <v>13.05315</v>
      </c>
      <c r="AL8">
        <v>14.755000000000001</v>
      </c>
      <c r="AM8">
        <v>2.3697777777777778</v>
      </c>
      <c r="AN8">
        <v>0</v>
      </c>
      <c r="AO8">
        <v>1.5681959999999999</v>
      </c>
      <c r="AP8">
        <v>0.78089760000000008</v>
      </c>
      <c r="AQ8">
        <v>0</v>
      </c>
      <c r="AR8">
        <v>12.758928000000001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0.44460377358490571</v>
      </c>
      <c r="AY8">
        <v>0</v>
      </c>
      <c r="AZ8">
        <v>0</v>
      </c>
      <c r="BA8">
        <v>27.288144565277243</v>
      </c>
      <c r="BB8">
        <f t="shared" si="0"/>
        <v>799.62341069407216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165.0249134765705</v>
      </c>
      <c r="L9">
        <v>63.618036446541389</v>
      </c>
      <c r="M9">
        <v>0</v>
      </c>
      <c r="N9">
        <v>30.00180572579233</v>
      </c>
      <c r="O9">
        <v>50.374248149774211</v>
      </c>
      <c r="P9">
        <v>39.960877373011797</v>
      </c>
      <c r="Q9">
        <v>2.6787855044074433</v>
      </c>
      <c r="R9">
        <v>10.762949780487805</v>
      </c>
      <c r="S9">
        <v>6.7009344827586208</v>
      </c>
      <c r="T9">
        <v>0</v>
      </c>
      <c r="U9">
        <v>292.42034662561497</v>
      </c>
      <c r="V9">
        <v>3.6193759071117562</v>
      </c>
      <c r="W9">
        <v>8.8393969251336895</v>
      </c>
      <c r="X9">
        <v>37.465762758640025</v>
      </c>
      <c r="Y9">
        <v>0</v>
      </c>
      <c r="Z9">
        <v>1.6646651999999997</v>
      </c>
      <c r="AA9">
        <v>3.5685374400000001</v>
      </c>
      <c r="AB9">
        <v>10.035570480000001</v>
      </c>
      <c r="AC9">
        <v>7.3819532319999999</v>
      </c>
      <c r="AD9">
        <v>6.945553799999999</v>
      </c>
      <c r="AE9">
        <v>12.057633999999997</v>
      </c>
      <c r="AF9">
        <v>0</v>
      </c>
      <c r="AG9">
        <v>0</v>
      </c>
      <c r="AH9">
        <v>20.445730000000001</v>
      </c>
      <c r="AI9">
        <v>0</v>
      </c>
      <c r="AJ9">
        <v>0</v>
      </c>
      <c r="AK9">
        <v>13.05315</v>
      </c>
      <c r="AL9">
        <v>14.755000000000001</v>
      </c>
      <c r="AM9">
        <v>2.3697777777777778</v>
      </c>
      <c r="AN9">
        <v>0</v>
      </c>
      <c r="AO9">
        <v>1.5681959999999999</v>
      </c>
      <c r="AP9">
        <v>0.78089760000000008</v>
      </c>
      <c r="AQ9">
        <v>0</v>
      </c>
      <c r="AR9">
        <v>12.758928000000001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1.3850420168067226</v>
      </c>
      <c r="AY9">
        <v>0</v>
      </c>
      <c r="AZ9">
        <v>0</v>
      </c>
      <c r="BA9">
        <v>27.335283390226635</v>
      </c>
      <c r="BB9">
        <f t="shared" si="0"/>
        <v>801.00472059420224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165.0249134765705</v>
      </c>
      <c r="L10">
        <v>63.618036446541389</v>
      </c>
      <c r="M10">
        <v>0</v>
      </c>
      <c r="N10">
        <v>30.00180572579233</v>
      </c>
      <c r="O10">
        <v>50.374248149774211</v>
      </c>
      <c r="P10">
        <v>39.960877373011797</v>
      </c>
      <c r="Q10">
        <v>2.6787855044074433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3.6193759071117562</v>
      </c>
      <c r="W10">
        <v>8.8393969251336895</v>
      </c>
      <c r="X10">
        <v>37.465762758640025</v>
      </c>
      <c r="Y10">
        <v>0</v>
      </c>
      <c r="Z10">
        <v>1.6646651999999997</v>
      </c>
      <c r="AA10">
        <v>3.5685374400000001</v>
      </c>
      <c r="AB10">
        <v>10.035570480000001</v>
      </c>
      <c r="AC10">
        <v>7.3819532319999999</v>
      </c>
      <c r="AD10">
        <v>6.945553799999999</v>
      </c>
      <c r="AE10">
        <v>12.057633999999997</v>
      </c>
      <c r="AF10">
        <v>0</v>
      </c>
      <c r="AG10">
        <v>0</v>
      </c>
      <c r="AH10">
        <v>20.445730000000001</v>
      </c>
      <c r="AI10">
        <v>0</v>
      </c>
      <c r="AJ10">
        <v>0</v>
      </c>
      <c r="AK10">
        <v>13.05315</v>
      </c>
      <c r="AL10">
        <v>14.755000000000001</v>
      </c>
      <c r="AM10">
        <v>2.3697777777777778</v>
      </c>
      <c r="AN10">
        <v>0</v>
      </c>
      <c r="AO10">
        <v>1.5681959999999999</v>
      </c>
      <c r="AP10">
        <v>0.78089760000000008</v>
      </c>
      <c r="AQ10">
        <v>0</v>
      </c>
      <c r="AR10">
        <v>12.758928000000001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1.3850420168067226</v>
      </c>
      <c r="AY10">
        <v>0</v>
      </c>
      <c r="AZ10">
        <v>0</v>
      </c>
      <c r="BA10">
        <v>27.335283390226635</v>
      </c>
      <c r="BB10">
        <f t="shared" si="0"/>
        <v>801.00472059420224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165.0249134765705</v>
      </c>
      <c r="L11">
        <v>63.618036446541389</v>
      </c>
      <c r="M11">
        <v>0</v>
      </c>
      <c r="N11">
        <v>30.00180572579233</v>
      </c>
      <c r="O11">
        <v>50.374248149774211</v>
      </c>
      <c r="P11">
        <v>39.960877373011797</v>
      </c>
      <c r="Q11">
        <v>2.6787855044074433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3.6193759071117562</v>
      </c>
      <c r="W11">
        <v>8.8393969251336895</v>
      </c>
      <c r="X11">
        <v>37.465762758640025</v>
      </c>
      <c r="Y11">
        <v>0</v>
      </c>
      <c r="Z11">
        <v>1.6646651999999997</v>
      </c>
      <c r="AA11">
        <v>3.5685374400000001</v>
      </c>
      <c r="AB11">
        <v>10.035570480000001</v>
      </c>
      <c r="AC11">
        <v>7.3819532319999999</v>
      </c>
      <c r="AD11">
        <v>4.6303691999999996</v>
      </c>
      <c r="AE11">
        <v>11.568811</v>
      </c>
      <c r="AF11">
        <v>0</v>
      </c>
      <c r="AG11">
        <v>0</v>
      </c>
      <c r="AH11">
        <v>16.837659999999996</v>
      </c>
      <c r="AI11">
        <v>0</v>
      </c>
      <c r="AJ11">
        <v>0</v>
      </c>
      <c r="AK11">
        <v>13.05315</v>
      </c>
      <c r="AL11">
        <v>14.755000000000001</v>
      </c>
      <c r="AM11">
        <v>2.3697777777777778</v>
      </c>
      <c r="AN11">
        <v>0</v>
      </c>
      <c r="AO11">
        <v>1.5681959999999999</v>
      </c>
      <c r="AP11">
        <v>0.78089760000000008</v>
      </c>
      <c r="AQ11">
        <v>0</v>
      </c>
      <c r="AR11">
        <v>12.758928000000001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1.3850420168067226</v>
      </c>
      <c r="AY11">
        <v>0</v>
      </c>
      <c r="AZ11">
        <v>0</v>
      </c>
      <c r="BA11">
        <v>27.123684626226641</v>
      </c>
      <c r="BB11">
        <f t="shared" si="0"/>
        <v>794.80424175820224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165.0249134765705</v>
      </c>
      <c r="L12">
        <v>63.618036446541389</v>
      </c>
      <c r="M12">
        <v>0</v>
      </c>
      <c r="N12">
        <v>30.00180572579233</v>
      </c>
      <c r="O12">
        <v>50.374248149774211</v>
      </c>
      <c r="P12">
        <v>39.960877373011797</v>
      </c>
      <c r="Q12">
        <v>2.6787855044074433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3.6193759071117562</v>
      </c>
      <c r="W12">
        <v>8.8393969251336895</v>
      </c>
      <c r="X12">
        <v>37.465762758640025</v>
      </c>
      <c r="Y12">
        <v>0</v>
      </c>
      <c r="Z12">
        <v>1.6646651999999997</v>
      </c>
      <c r="AA12">
        <v>3.5685374400000001</v>
      </c>
      <c r="AB12">
        <v>10.035570480000001</v>
      </c>
      <c r="AC12">
        <v>7.3819532319999999</v>
      </c>
      <c r="AD12">
        <v>4.6303691999999996</v>
      </c>
      <c r="AE12">
        <v>11.568811</v>
      </c>
      <c r="AF12">
        <v>0</v>
      </c>
      <c r="AG12">
        <v>0</v>
      </c>
      <c r="AH12">
        <v>16.837659999999996</v>
      </c>
      <c r="AI12">
        <v>0</v>
      </c>
      <c r="AJ12">
        <v>0</v>
      </c>
      <c r="AK12">
        <v>13.05315</v>
      </c>
      <c r="AL12">
        <v>14.755000000000001</v>
      </c>
      <c r="AM12">
        <v>2.3697777777777778</v>
      </c>
      <c r="AN12">
        <v>0</v>
      </c>
      <c r="AO12">
        <v>1.5681959999999999</v>
      </c>
      <c r="AP12">
        <v>0.78089760000000008</v>
      </c>
      <c r="AQ12">
        <v>0</v>
      </c>
      <c r="AR12">
        <v>12.758928000000001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1.3850420168067226</v>
      </c>
      <c r="AY12">
        <v>0</v>
      </c>
      <c r="AZ12">
        <v>0</v>
      </c>
      <c r="BA12">
        <v>27.123684626226641</v>
      </c>
      <c r="BB12">
        <f t="shared" si="0"/>
        <v>794.80424175820224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165.02531241488811</v>
      </c>
      <c r="L13">
        <v>63.619806775041766</v>
      </c>
      <c r="M13">
        <v>0</v>
      </c>
      <c r="N13">
        <v>30.00180572579233</v>
      </c>
      <c r="O13">
        <v>50.374248149774211</v>
      </c>
      <c r="P13">
        <v>39.960877373011797</v>
      </c>
      <c r="Q13">
        <v>2.6787855044074433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3.6193759071117562</v>
      </c>
      <c r="W13">
        <v>8.8393969251336895</v>
      </c>
      <c r="X13">
        <v>37.465762758640025</v>
      </c>
      <c r="Y13">
        <v>0</v>
      </c>
      <c r="Z13">
        <v>1.6646651999999997</v>
      </c>
      <c r="AA13">
        <v>3.5685374400000001</v>
      </c>
      <c r="AB13">
        <v>10.035570480000001</v>
      </c>
      <c r="AC13">
        <v>7.3819532319999999</v>
      </c>
      <c r="AD13">
        <v>4.6303691999999996</v>
      </c>
      <c r="AE13">
        <v>11.568811</v>
      </c>
      <c r="AF13">
        <v>0</v>
      </c>
      <c r="AG13">
        <v>0</v>
      </c>
      <c r="AH13">
        <v>16.837659999999996</v>
      </c>
      <c r="AI13">
        <v>0</v>
      </c>
      <c r="AJ13">
        <v>0</v>
      </c>
      <c r="AK13">
        <v>13.05315</v>
      </c>
      <c r="AL13">
        <v>14.755000000000001</v>
      </c>
      <c r="AM13">
        <v>2.3697777777777778</v>
      </c>
      <c r="AN13">
        <v>0</v>
      </c>
      <c r="AO13">
        <v>1.5681959999999999</v>
      </c>
      <c r="AP13">
        <v>0.78089760000000008</v>
      </c>
      <c r="AQ13">
        <v>0</v>
      </c>
      <c r="AR13">
        <v>12.758928000000001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1.3850420168067226</v>
      </c>
      <c r="AY13">
        <v>0</v>
      </c>
      <c r="AZ13">
        <v>0</v>
      </c>
      <c r="BA13">
        <v>27.123762212705351</v>
      </c>
      <c r="BB13">
        <f t="shared" si="0"/>
        <v>794.8063334385414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165.02531241488811</v>
      </c>
      <c r="L14">
        <v>63.619806775041766</v>
      </c>
      <c r="M14">
        <v>0</v>
      </c>
      <c r="N14">
        <v>30.00180572579233</v>
      </c>
      <c r="O14">
        <v>50.374248149774211</v>
      </c>
      <c r="P14">
        <v>39.960877373011797</v>
      </c>
      <c r="Q14">
        <v>2.6787855044074433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3.6193759071117562</v>
      </c>
      <c r="W14">
        <v>8.8393969251336895</v>
      </c>
      <c r="X14">
        <v>37.465762758640025</v>
      </c>
      <c r="Y14">
        <v>0</v>
      </c>
      <c r="Z14">
        <v>1.6646651999999997</v>
      </c>
      <c r="AA14">
        <v>3.5685374400000001</v>
      </c>
      <c r="AB14">
        <v>10.035570480000001</v>
      </c>
      <c r="AC14">
        <v>7.3819532319999999</v>
      </c>
      <c r="AD14">
        <v>4.6303691999999996</v>
      </c>
      <c r="AE14">
        <v>11.568811</v>
      </c>
      <c r="AF14">
        <v>0</v>
      </c>
      <c r="AG14">
        <v>0</v>
      </c>
      <c r="AH14">
        <v>16.837659999999996</v>
      </c>
      <c r="AI14">
        <v>0</v>
      </c>
      <c r="AJ14">
        <v>0</v>
      </c>
      <c r="AK14">
        <v>13.05315</v>
      </c>
      <c r="AL14">
        <v>14.755000000000001</v>
      </c>
      <c r="AM14">
        <v>2.3697777777777778</v>
      </c>
      <c r="AN14">
        <v>0</v>
      </c>
      <c r="AO14">
        <v>1.5681959999999999</v>
      </c>
      <c r="AP14">
        <v>0.78089760000000008</v>
      </c>
      <c r="AQ14">
        <v>0</v>
      </c>
      <c r="AR14">
        <v>12.758928000000001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1.3850420168067226</v>
      </c>
      <c r="AY14">
        <v>0</v>
      </c>
      <c r="AZ14">
        <v>0</v>
      </c>
      <c r="BA14">
        <v>27.123762212705351</v>
      </c>
      <c r="BB14">
        <f t="shared" si="0"/>
        <v>794.8063334385414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165.02531241488811</v>
      </c>
      <c r="L15">
        <v>63.619165268804707</v>
      </c>
      <c r="M15">
        <v>0</v>
      </c>
      <c r="N15">
        <v>30.00180572579233</v>
      </c>
      <c r="O15">
        <v>50.374248149774211</v>
      </c>
      <c r="P15">
        <v>39.960877373011797</v>
      </c>
      <c r="Q15">
        <v>2.6787855044074433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3.6193759071117562</v>
      </c>
      <c r="W15">
        <v>8.8393969251336895</v>
      </c>
      <c r="X15">
        <v>37.465762758640025</v>
      </c>
      <c r="Y15">
        <v>0</v>
      </c>
      <c r="Z15">
        <v>1.6646651999999997</v>
      </c>
      <c r="AA15">
        <v>3.5685374400000001</v>
      </c>
      <c r="AB15">
        <v>10.035570480000001</v>
      </c>
      <c r="AC15">
        <v>7.3819532319999999</v>
      </c>
      <c r="AD15">
        <v>4.6303691999999996</v>
      </c>
      <c r="AE15">
        <v>12.556885223999998</v>
      </c>
      <c r="AF15">
        <v>0</v>
      </c>
      <c r="AG15">
        <v>0</v>
      </c>
      <c r="AH15">
        <v>16.837659999999996</v>
      </c>
      <c r="AI15">
        <v>0</v>
      </c>
      <c r="AJ15">
        <v>0</v>
      </c>
      <c r="AK15">
        <v>13.05315</v>
      </c>
      <c r="AL15">
        <v>14.755000000000001</v>
      </c>
      <c r="AM15">
        <v>2.3697777777777778</v>
      </c>
      <c r="AN15">
        <v>0</v>
      </c>
      <c r="AO15">
        <v>1.5681959999999999</v>
      </c>
      <c r="AP15">
        <v>2.0823935999999996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27.227278522002702</v>
      </c>
      <c r="BB15">
        <f t="shared" si="0"/>
        <v>797.83985183020047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165.02531241488811</v>
      </c>
      <c r="L16">
        <v>63.619165268804707</v>
      </c>
      <c r="M16">
        <v>0</v>
      </c>
      <c r="N16">
        <v>30.00180572579233</v>
      </c>
      <c r="O16">
        <v>50.374248149774211</v>
      </c>
      <c r="P16">
        <v>39.960877373011797</v>
      </c>
      <c r="Q16">
        <v>2.6787855044074433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3.6193759071117562</v>
      </c>
      <c r="W16">
        <v>8.8393969251336895</v>
      </c>
      <c r="X16">
        <v>37.465762758640025</v>
      </c>
      <c r="Y16">
        <v>0</v>
      </c>
      <c r="Z16">
        <v>1.6646651999999997</v>
      </c>
      <c r="AA16">
        <v>3.5685374400000001</v>
      </c>
      <c r="AB16">
        <v>10.035570480000001</v>
      </c>
      <c r="AC16">
        <v>7.3819532319999999</v>
      </c>
      <c r="AD16">
        <v>4.6303691999999996</v>
      </c>
      <c r="AE16">
        <v>12.556885223999998</v>
      </c>
      <c r="AF16">
        <v>0</v>
      </c>
      <c r="AG16">
        <v>0</v>
      </c>
      <c r="AH16">
        <v>16.837659999999996</v>
      </c>
      <c r="AI16">
        <v>0</v>
      </c>
      <c r="AJ16">
        <v>0</v>
      </c>
      <c r="AK16">
        <v>13.05315</v>
      </c>
      <c r="AL16">
        <v>14.755000000000001</v>
      </c>
      <c r="AM16">
        <v>2.3697777777777778</v>
      </c>
      <c r="AN16">
        <v>0</v>
      </c>
      <c r="AO16">
        <v>1.5681959999999999</v>
      </c>
      <c r="AP16">
        <v>2.0823935999999996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27.227278522002702</v>
      </c>
      <c r="BB16">
        <f t="shared" si="0"/>
        <v>797.83985183020047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165.02531241488811</v>
      </c>
      <c r="L17">
        <v>63.61948304081784</v>
      </c>
      <c r="M17">
        <v>0</v>
      </c>
      <c r="N17">
        <v>30.00180572579233</v>
      </c>
      <c r="O17">
        <v>50.374248149774211</v>
      </c>
      <c r="P17">
        <v>39.960877373011797</v>
      </c>
      <c r="Q17">
        <v>2.6787855044074433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3.6193759071117562</v>
      </c>
      <c r="W17">
        <v>8.8393969251336895</v>
      </c>
      <c r="X17">
        <v>37.465762758640025</v>
      </c>
      <c r="Y17">
        <v>0</v>
      </c>
      <c r="Z17">
        <v>1.6646651999999997</v>
      </c>
      <c r="AA17">
        <v>3.5685374400000001</v>
      </c>
      <c r="AB17">
        <v>10.035570480000001</v>
      </c>
      <c r="AC17">
        <v>7.3819532319999999</v>
      </c>
      <c r="AD17">
        <v>4.6303691999999996</v>
      </c>
      <c r="AE17">
        <v>12.556885223999998</v>
      </c>
      <c r="AF17">
        <v>0</v>
      </c>
      <c r="AG17">
        <v>0</v>
      </c>
      <c r="AH17">
        <v>16.837659999999996</v>
      </c>
      <c r="AI17">
        <v>0</v>
      </c>
      <c r="AJ17">
        <v>0</v>
      </c>
      <c r="AK17">
        <v>13.05315</v>
      </c>
      <c r="AL17">
        <v>14.755000000000001</v>
      </c>
      <c r="AM17">
        <v>2.3697777777777778</v>
      </c>
      <c r="AN17">
        <v>0</v>
      </c>
      <c r="AO17">
        <v>1.5681959999999999</v>
      </c>
      <c r="AP17">
        <v>2.0823935999999996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27.227289708477553</v>
      </c>
      <c r="BB17">
        <f t="shared" si="0"/>
        <v>797.84015841573864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165.02531241488811</v>
      </c>
      <c r="L18">
        <v>63.61948304081784</v>
      </c>
      <c r="M18">
        <v>0</v>
      </c>
      <c r="N18">
        <v>30.00180572579233</v>
      </c>
      <c r="O18">
        <v>50.374248149774211</v>
      </c>
      <c r="P18">
        <v>39.960877373011797</v>
      </c>
      <c r="Q18">
        <v>2.6787855044074433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3.6193759071117562</v>
      </c>
      <c r="W18">
        <v>8.8393969251336895</v>
      </c>
      <c r="X18">
        <v>37.465762758640025</v>
      </c>
      <c r="Y18">
        <v>0</v>
      </c>
      <c r="Z18">
        <v>1.6646651999999997</v>
      </c>
      <c r="AA18">
        <v>3.5685374400000001</v>
      </c>
      <c r="AB18">
        <v>10.035570480000001</v>
      </c>
      <c r="AC18">
        <v>7.3819532319999999</v>
      </c>
      <c r="AD18">
        <v>4.6303691999999996</v>
      </c>
      <c r="AE18">
        <v>12.556885223999998</v>
      </c>
      <c r="AF18">
        <v>0</v>
      </c>
      <c r="AG18">
        <v>0</v>
      </c>
      <c r="AH18">
        <v>16.837659999999996</v>
      </c>
      <c r="AI18">
        <v>0</v>
      </c>
      <c r="AJ18">
        <v>0</v>
      </c>
      <c r="AK18">
        <v>13.05315</v>
      </c>
      <c r="AL18">
        <v>14.755000000000001</v>
      </c>
      <c r="AM18">
        <v>2.3697777777777778</v>
      </c>
      <c r="AN18">
        <v>0</v>
      </c>
      <c r="AO18">
        <v>1.5681959999999999</v>
      </c>
      <c r="AP18">
        <v>0.78089760000000008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27.184340340477551</v>
      </c>
      <c r="BB18">
        <f t="shared" si="0"/>
        <v>796.58161178373859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165.03513246559783</v>
      </c>
      <c r="L19">
        <v>63.619700157686346</v>
      </c>
      <c r="M19">
        <v>0</v>
      </c>
      <c r="N19">
        <v>30.00180572579233</v>
      </c>
      <c r="O19">
        <v>50.374248149774211</v>
      </c>
      <c r="P19">
        <v>40.330728173846744</v>
      </c>
      <c r="Q19">
        <v>2.6787855044074433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3.6193759071117562</v>
      </c>
      <c r="W19">
        <v>8.8393969251336895</v>
      </c>
      <c r="X19">
        <v>37.465762758640025</v>
      </c>
      <c r="Y19">
        <v>0</v>
      </c>
      <c r="Z19">
        <v>1.6646651999999997</v>
      </c>
      <c r="AA19">
        <v>3.5685374400000001</v>
      </c>
      <c r="AB19">
        <v>10.035570480000001</v>
      </c>
      <c r="AC19">
        <v>7.3819532319999999</v>
      </c>
      <c r="AD19">
        <v>4.6303691999999996</v>
      </c>
      <c r="AE19">
        <v>12.556885223999998</v>
      </c>
      <c r="AF19">
        <v>0</v>
      </c>
      <c r="AG19">
        <v>0</v>
      </c>
      <c r="AH19">
        <v>20.445730000000001</v>
      </c>
      <c r="AI19">
        <v>0</v>
      </c>
      <c r="AJ19">
        <v>0</v>
      </c>
      <c r="AK19">
        <v>13.05315</v>
      </c>
      <c r="AL19">
        <v>14.755000000000001</v>
      </c>
      <c r="AM19">
        <v>0</v>
      </c>
      <c r="AN19">
        <v>0</v>
      </c>
      <c r="AO19">
        <v>1.5681959999999999</v>
      </c>
      <c r="AP19">
        <v>0.78089760000000008</v>
      </c>
      <c r="AQ19">
        <v>0</v>
      </c>
      <c r="AR19">
        <v>12.758928000000001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27.209982987457398</v>
      </c>
      <c r="BB19">
        <f t="shared" si="0"/>
        <v>797.3329013273941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165.03571262784541</v>
      </c>
      <c r="L20">
        <v>63.618949204272944</v>
      </c>
      <c r="M20">
        <v>0</v>
      </c>
      <c r="N20">
        <v>30.00180572579233</v>
      </c>
      <c r="O20">
        <v>50.374248149774211</v>
      </c>
      <c r="P20">
        <v>40.330728173846744</v>
      </c>
      <c r="Q20">
        <v>2.6787855044074433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3.6193759071117562</v>
      </c>
      <c r="W20">
        <v>8.8393969251336895</v>
      </c>
      <c r="X20">
        <v>37.465762758640025</v>
      </c>
      <c r="Y20">
        <v>0</v>
      </c>
      <c r="Z20">
        <v>1.6646651999999997</v>
      </c>
      <c r="AA20">
        <v>3.5685374400000001</v>
      </c>
      <c r="AB20">
        <v>10.035570480000001</v>
      </c>
      <c r="AC20">
        <v>7.3819532319999999</v>
      </c>
      <c r="AD20">
        <v>4.6303691999999996</v>
      </c>
      <c r="AE20">
        <v>12.556885223999998</v>
      </c>
      <c r="AF20">
        <v>0</v>
      </c>
      <c r="AG20">
        <v>0</v>
      </c>
      <c r="AH20">
        <v>20.445730000000001</v>
      </c>
      <c r="AI20">
        <v>0</v>
      </c>
      <c r="AJ20">
        <v>0</v>
      </c>
      <c r="AK20">
        <v>13.05315</v>
      </c>
      <c r="AL20">
        <v>14.755000000000001</v>
      </c>
      <c r="AM20">
        <v>0</v>
      </c>
      <c r="AN20">
        <v>0</v>
      </c>
      <c r="AO20">
        <v>1.5681959999999999</v>
      </c>
      <c r="AP20">
        <v>0.78089760000000008</v>
      </c>
      <c r="AQ20">
        <v>0</v>
      </c>
      <c r="AR20">
        <v>12.758928000000001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27.209972959546068</v>
      </c>
      <c r="BB20">
        <f t="shared" si="0"/>
        <v>797.3327405641395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165.03609221757321</v>
      </c>
      <c r="L21">
        <v>63.619271747574423</v>
      </c>
      <c r="M21">
        <v>0</v>
      </c>
      <c r="N21">
        <v>30.00180572579233</v>
      </c>
      <c r="O21">
        <v>50.374248149774211</v>
      </c>
      <c r="P21">
        <v>40.330728173846744</v>
      </c>
      <c r="Q21">
        <v>2.6787855044074433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3.6193759071117562</v>
      </c>
      <c r="W21">
        <v>8.8393969251336895</v>
      </c>
      <c r="X21">
        <v>37.465762758640025</v>
      </c>
      <c r="Y21">
        <v>0</v>
      </c>
      <c r="Z21">
        <v>1.6646651999999997</v>
      </c>
      <c r="AA21">
        <v>3.5685374400000001</v>
      </c>
      <c r="AB21">
        <v>10.035570480000001</v>
      </c>
      <c r="AC21">
        <v>7.3819532319999999</v>
      </c>
      <c r="AD21">
        <v>4.6303691999999996</v>
      </c>
      <c r="AE21">
        <v>12.556885223999998</v>
      </c>
      <c r="AF21">
        <v>0</v>
      </c>
      <c r="AG21">
        <v>0</v>
      </c>
      <c r="AH21">
        <v>20.445730000000001</v>
      </c>
      <c r="AI21">
        <v>0</v>
      </c>
      <c r="AJ21">
        <v>0</v>
      </c>
      <c r="AK21">
        <v>13.05315</v>
      </c>
      <c r="AL21">
        <v>14.755000000000001</v>
      </c>
      <c r="AM21">
        <v>0</v>
      </c>
      <c r="AN21">
        <v>0</v>
      </c>
      <c r="AO21">
        <v>1.5681959999999999</v>
      </c>
      <c r="AP21">
        <v>0.78089760000000008</v>
      </c>
      <c r="AQ21">
        <v>0</v>
      </c>
      <c r="AR21">
        <v>12.758928000000001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27.182543131546819</v>
      </c>
      <c r="BB21">
        <f t="shared" si="0"/>
        <v>796.52897252516811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165.03559999160228</v>
      </c>
      <c r="L22">
        <v>63.619271747574423</v>
      </c>
      <c r="M22">
        <v>0</v>
      </c>
      <c r="N22">
        <v>30.00180572579233</v>
      </c>
      <c r="O22">
        <v>50.374248149774211</v>
      </c>
      <c r="P22">
        <v>40.330728173846744</v>
      </c>
      <c r="Q22">
        <v>2.6787855044074433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3.6193759071117562</v>
      </c>
      <c r="W22">
        <v>8.8393969251336895</v>
      </c>
      <c r="X22">
        <v>37.465762758640025</v>
      </c>
      <c r="Y22">
        <v>0</v>
      </c>
      <c r="Z22">
        <v>1.6646651999999997</v>
      </c>
      <c r="AA22">
        <v>3.5685374400000001</v>
      </c>
      <c r="AB22">
        <v>10.035570480000001</v>
      </c>
      <c r="AC22">
        <v>7.3819532319999999</v>
      </c>
      <c r="AD22">
        <v>4.6303691999999996</v>
      </c>
      <c r="AE22">
        <v>12.556885223999998</v>
      </c>
      <c r="AF22">
        <v>0</v>
      </c>
      <c r="AG22">
        <v>0</v>
      </c>
      <c r="AH22">
        <v>20.445730000000001</v>
      </c>
      <c r="AI22">
        <v>0</v>
      </c>
      <c r="AJ22">
        <v>0</v>
      </c>
      <c r="AK22">
        <v>13.05315</v>
      </c>
      <c r="AL22">
        <v>14.755000000000001</v>
      </c>
      <c r="AM22">
        <v>0</v>
      </c>
      <c r="AN22">
        <v>0</v>
      </c>
      <c r="AO22">
        <v>1.5681959999999999</v>
      </c>
      <c r="AP22">
        <v>0.78089760000000008</v>
      </c>
      <c r="AQ22">
        <v>0</v>
      </c>
      <c r="AR22">
        <v>12.758928000000001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27.182526900701586</v>
      </c>
      <c r="BB22">
        <f t="shared" si="0"/>
        <v>796.5284965300425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165.03551354776394</v>
      </c>
      <c r="L23">
        <v>63.619695966576394</v>
      </c>
      <c r="M23">
        <v>0</v>
      </c>
      <c r="N23">
        <v>30.00180572579233</v>
      </c>
      <c r="O23">
        <v>50.374248149774211</v>
      </c>
      <c r="P23">
        <v>40.330728173846744</v>
      </c>
      <c r="Q23">
        <v>2.6787855044074433</v>
      </c>
      <c r="R23">
        <v>10.762949780487805</v>
      </c>
      <c r="S23">
        <v>6.7011401567398119</v>
      </c>
      <c r="T23">
        <v>0</v>
      </c>
      <c r="U23">
        <v>292.42034662561497</v>
      </c>
      <c r="V23">
        <v>3.6193759071117562</v>
      </c>
      <c r="W23">
        <v>8.8393969251336895</v>
      </c>
      <c r="X23">
        <v>37.465762758640025</v>
      </c>
      <c r="Y23">
        <v>0</v>
      </c>
      <c r="Z23">
        <v>1.6646651999999997</v>
      </c>
      <c r="AA23">
        <v>3.5685374400000001</v>
      </c>
      <c r="AB23">
        <v>10.035570480000001</v>
      </c>
      <c r="AC23">
        <v>7.3819532319999999</v>
      </c>
      <c r="AD23">
        <v>4.6303691999999996</v>
      </c>
      <c r="AE23">
        <v>12.556885223999998</v>
      </c>
      <c r="AF23">
        <v>0</v>
      </c>
      <c r="AG23">
        <v>0</v>
      </c>
      <c r="AH23">
        <v>20.445730000000001</v>
      </c>
      <c r="AI23">
        <v>0</v>
      </c>
      <c r="AJ23">
        <v>0</v>
      </c>
      <c r="AK23">
        <v>13.05315</v>
      </c>
      <c r="AL23">
        <v>14.755000000000001</v>
      </c>
      <c r="AM23">
        <v>0</v>
      </c>
      <c r="AN23">
        <v>0</v>
      </c>
      <c r="AO23">
        <v>1.5681959999999999</v>
      </c>
      <c r="AP23">
        <v>0.78089760000000008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27.210310330253574</v>
      </c>
      <c r="BB23">
        <f t="shared" si="0"/>
        <v>797.34250454963524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165.02710539620242</v>
      </c>
      <c r="L24">
        <v>63.619482373026095</v>
      </c>
      <c r="M24">
        <v>0</v>
      </c>
      <c r="N24">
        <v>30.00180572579233</v>
      </c>
      <c r="O24">
        <v>50.374248149774211</v>
      </c>
      <c r="P24">
        <v>40.330728173846744</v>
      </c>
      <c r="Q24">
        <v>2.6787855044074433</v>
      </c>
      <c r="R24">
        <v>10.762949780487805</v>
      </c>
      <c r="S24">
        <v>6.7011401567398119</v>
      </c>
      <c r="T24">
        <v>0</v>
      </c>
      <c r="U24">
        <v>292.42034662561497</v>
      </c>
      <c r="V24">
        <v>3.6193759071117562</v>
      </c>
      <c r="W24">
        <v>8.8393969251336895</v>
      </c>
      <c r="X24">
        <v>37.465762758640025</v>
      </c>
      <c r="Y24">
        <v>0</v>
      </c>
      <c r="Z24">
        <v>1.6646651999999997</v>
      </c>
      <c r="AA24">
        <v>0</v>
      </c>
      <c r="AB24">
        <v>10.035570480000001</v>
      </c>
      <c r="AC24">
        <v>7.3819532319999999</v>
      </c>
      <c r="AD24">
        <v>4.6303691999999996</v>
      </c>
      <c r="AE24">
        <v>12.556885223999998</v>
      </c>
      <c r="AF24">
        <v>0</v>
      </c>
      <c r="AG24">
        <v>0</v>
      </c>
      <c r="AH24">
        <v>20.445730000000001</v>
      </c>
      <c r="AI24">
        <v>0</v>
      </c>
      <c r="AJ24">
        <v>0</v>
      </c>
      <c r="AK24">
        <v>13.05315</v>
      </c>
      <c r="AL24">
        <v>14.755000000000001</v>
      </c>
      <c r="AM24">
        <v>0</v>
      </c>
      <c r="AN24">
        <v>0</v>
      </c>
      <c r="AO24">
        <v>1.5681959999999999</v>
      </c>
      <c r="AP24">
        <v>0.78089760000000008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27.092260470282088</v>
      </c>
      <c r="BB24">
        <f t="shared" si="0"/>
        <v>793.88339522449508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165.02693611460768</v>
      </c>
      <c r="L25">
        <v>63.618957061289159</v>
      </c>
      <c r="M25">
        <v>0</v>
      </c>
      <c r="N25">
        <v>30.00180572579233</v>
      </c>
      <c r="O25">
        <v>50.374248149774211</v>
      </c>
      <c r="P25">
        <v>40.330728173846744</v>
      </c>
      <c r="Q25">
        <v>2.6787855044074433</v>
      </c>
      <c r="R25">
        <v>10.762949780487805</v>
      </c>
      <c r="S25">
        <v>6.7011401567398119</v>
      </c>
      <c r="T25">
        <v>0</v>
      </c>
      <c r="U25">
        <v>292.42034662561497</v>
      </c>
      <c r="V25">
        <v>3.6193759071117562</v>
      </c>
      <c r="W25">
        <v>8.8393969251336895</v>
      </c>
      <c r="X25">
        <v>37.465762758640025</v>
      </c>
      <c r="Y25">
        <v>0</v>
      </c>
      <c r="Z25">
        <v>3.3293303999999999</v>
      </c>
      <c r="AA25">
        <v>0</v>
      </c>
      <c r="AB25">
        <v>10.035570480000001</v>
      </c>
      <c r="AC25">
        <v>7.3819532319999999</v>
      </c>
      <c r="AD25">
        <v>4.6303691999999996</v>
      </c>
      <c r="AE25">
        <v>12.556885223999998</v>
      </c>
      <c r="AF25">
        <v>0</v>
      </c>
      <c r="AG25">
        <v>0</v>
      </c>
      <c r="AH25">
        <v>20.445730000000001</v>
      </c>
      <c r="AI25">
        <v>0.64668399999999981</v>
      </c>
      <c r="AJ25">
        <v>0</v>
      </c>
      <c r="AK25">
        <v>13.05315</v>
      </c>
      <c r="AL25">
        <v>14.755000000000001</v>
      </c>
      <c r="AM25">
        <v>0</v>
      </c>
      <c r="AN25">
        <v>0</v>
      </c>
      <c r="AO25">
        <v>1.5681959999999999</v>
      </c>
      <c r="AP25">
        <v>2.0823935999999996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27.211460919432543</v>
      </c>
      <c r="BB25">
        <f t="shared" si="0"/>
        <v>797.37634538201314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165.03490872115762</v>
      </c>
      <c r="L26">
        <v>63.619695966576394</v>
      </c>
      <c r="M26">
        <v>0</v>
      </c>
      <c r="N26">
        <v>30.00180572579233</v>
      </c>
      <c r="O26">
        <v>50.374248149774211</v>
      </c>
      <c r="P26">
        <v>40.330728173846744</v>
      </c>
      <c r="Q26">
        <v>2.6787855044074433</v>
      </c>
      <c r="R26">
        <v>10.762949780487805</v>
      </c>
      <c r="S26">
        <v>6.7011401567398119</v>
      </c>
      <c r="T26">
        <v>0</v>
      </c>
      <c r="U26">
        <v>292.42034662561497</v>
      </c>
      <c r="V26">
        <v>3.6193759071117562</v>
      </c>
      <c r="W26">
        <v>8.8393969251336895</v>
      </c>
      <c r="X26">
        <v>37.465762758640025</v>
      </c>
      <c r="Y26">
        <v>0</v>
      </c>
      <c r="Z26">
        <v>3.3293303999999999</v>
      </c>
      <c r="AA26">
        <v>0</v>
      </c>
      <c r="AB26">
        <v>10.035570480000001</v>
      </c>
      <c r="AC26">
        <v>7.3819532319999999</v>
      </c>
      <c r="AD26">
        <v>4.6303691999999996</v>
      </c>
      <c r="AE26">
        <v>12.556885223999998</v>
      </c>
      <c r="AF26">
        <v>0</v>
      </c>
      <c r="AG26">
        <v>0</v>
      </c>
      <c r="AH26">
        <v>20.445730000000001</v>
      </c>
      <c r="AI26">
        <v>0.97002599999999983</v>
      </c>
      <c r="AJ26">
        <v>0</v>
      </c>
      <c r="AK26">
        <v>13.05315</v>
      </c>
      <c r="AL26">
        <v>14.755000000000001</v>
      </c>
      <c r="AM26">
        <v>0</v>
      </c>
      <c r="AN26">
        <v>0</v>
      </c>
      <c r="AO26">
        <v>1.5681959999999999</v>
      </c>
      <c r="AP26">
        <v>2.0823935999999996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27.222422950352243</v>
      </c>
      <c r="BB26">
        <f t="shared" si="0"/>
        <v>797.69743686293054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165.03469805896208</v>
      </c>
      <c r="L27">
        <v>63.619695966576394</v>
      </c>
      <c r="M27">
        <v>0</v>
      </c>
      <c r="N27">
        <v>30.00180572579233</v>
      </c>
      <c r="O27">
        <v>50.374248149774211</v>
      </c>
      <c r="P27">
        <v>40.330728173846744</v>
      </c>
      <c r="Q27">
        <v>2.6787855044074433</v>
      </c>
      <c r="R27">
        <v>9.0967205542725154</v>
      </c>
      <c r="S27">
        <v>6.7011401567398119</v>
      </c>
      <c r="T27">
        <v>0</v>
      </c>
      <c r="U27">
        <v>292.42034662561497</v>
      </c>
      <c r="V27">
        <v>3.6193759071117562</v>
      </c>
      <c r="W27">
        <v>8.8393969251336895</v>
      </c>
      <c r="X27">
        <v>37.465762758640025</v>
      </c>
      <c r="Y27">
        <v>0</v>
      </c>
      <c r="Z27">
        <v>3.3293303999999999</v>
      </c>
      <c r="AA27">
        <v>0</v>
      </c>
      <c r="AB27">
        <v>10.035570480000001</v>
      </c>
      <c r="AC27">
        <v>7.3819532319999999</v>
      </c>
      <c r="AD27">
        <v>4.6303691999999996</v>
      </c>
      <c r="AE27">
        <v>12.556885223999998</v>
      </c>
      <c r="AF27">
        <v>0</v>
      </c>
      <c r="AG27">
        <v>0</v>
      </c>
      <c r="AH27">
        <v>20.445730000000001</v>
      </c>
      <c r="AI27">
        <v>1.9400519999999997</v>
      </c>
      <c r="AJ27">
        <v>0</v>
      </c>
      <c r="AK27">
        <v>13.05315</v>
      </c>
      <c r="AL27">
        <v>14.755000000000001</v>
      </c>
      <c r="AM27">
        <v>0</v>
      </c>
      <c r="AN27">
        <v>0</v>
      </c>
      <c r="AO27">
        <v>1.6428719999999994</v>
      </c>
      <c r="AP27">
        <v>0.78089760000000008</v>
      </c>
      <c r="AQ27">
        <v>0</v>
      </c>
      <c r="AR27">
        <v>12.758928000000001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27.232947541120858</v>
      </c>
      <c r="BB27">
        <f t="shared" si="0"/>
        <v>798.00584278175108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165.03591805859574</v>
      </c>
      <c r="L28">
        <v>63.618957061289159</v>
      </c>
      <c r="M28">
        <v>0</v>
      </c>
      <c r="N28">
        <v>30.00180572579233</v>
      </c>
      <c r="O28">
        <v>50.374248149774211</v>
      </c>
      <c r="P28">
        <v>40.330728173846744</v>
      </c>
      <c r="Q28">
        <v>2.6787855044074433</v>
      </c>
      <c r="R28">
        <v>9.0967205542725154</v>
      </c>
      <c r="S28">
        <v>6.7011401567398119</v>
      </c>
      <c r="T28">
        <v>0</v>
      </c>
      <c r="U28">
        <v>292.42034662561497</v>
      </c>
      <c r="V28">
        <v>3.6193759071117562</v>
      </c>
      <c r="W28">
        <v>8.8393969251336895</v>
      </c>
      <c r="X28">
        <v>37.465762758640025</v>
      </c>
      <c r="Y28">
        <v>0</v>
      </c>
      <c r="Z28">
        <v>3.3293303999999999</v>
      </c>
      <c r="AA28">
        <v>0</v>
      </c>
      <c r="AB28">
        <v>10.035570480000001</v>
      </c>
      <c r="AC28">
        <v>7.3819532319999999</v>
      </c>
      <c r="AD28">
        <v>4.6303691999999996</v>
      </c>
      <c r="AE28">
        <v>12.556885223999998</v>
      </c>
      <c r="AF28">
        <v>0</v>
      </c>
      <c r="AG28">
        <v>0</v>
      </c>
      <c r="AH28">
        <v>20.445730000000001</v>
      </c>
      <c r="AI28">
        <v>12.610338000000002</v>
      </c>
      <c r="AJ28">
        <v>0</v>
      </c>
      <c r="AK28">
        <v>13.05315</v>
      </c>
      <c r="AL28">
        <v>14.755000000000001</v>
      </c>
      <c r="AM28">
        <v>0</v>
      </c>
      <c r="AN28">
        <v>0</v>
      </c>
      <c r="AO28">
        <v>1.6428719999999994</v>
      </c>
      <c r="AP28">
        <v>0.78089760000000008</v>
      </c>
      <c r="AQ28">
        <v>0</v>
      </c>
      <c r="AR28">
        <v>12.758928000000001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27.585078606108439</v>
      </c>
      <c r="BB28">
        <f t="shared" si="0"/>
        <v>808.32447881110977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165.02720775960441</v>
      </c>
      <c r="L29">
        <v>63.619904792314877</v>
      </c>
      <c r="M29">
        <v>0</v>
      </c>
      <c r="N29">
        <v>30.00180572579233</v>
      </c>
      <c r="O29">
        <v>50.374248149774211</v>
      </c>
      <c r="P29">
        <v>40.330728173846744</v>
      </c>
      <c r="Q29">
        <v>2.6787855044074433</v>
      </c>
      <c r="R29">
        <v>9.0967205542725154</v>
      </c>
      <c r="S29">
        <v>6.7011401567398119</v>
      </c>
      <c r="T29">
        <v>0</v>
      </c>
      <c r="U29">
        <v>292.42034662561497</v>
      </c>
      <c r="V29">
        <v>3.6193759071117562</v>
      </c>
      <c r="W29">
        <v>8.8393969251336895</v>
      </c>
      <c r="X29">
        <v>37.465762758640025</v>
      </c>
      <c r="Y29">
        <v>0</v>
      </c>
      <c r="Z29">
        <v>3.3293303999999999</v>
      </c>
      <c r="AA29">
        <v>0</v>
      </c>
      <c r="AB29">
        <v>10.035570480000001</v>
      </c>
      <c r="AC29">
        <v>7.3819532319999999</v>
      </c>
      <c r="AD29">
        <v>4.6303691999999996</v>
      </c>
      <c r="AE29">
        <v>12.556885223999998</v>
      </c>
      <c r="AF29">
        <v>0</v>
      </c>
      <c r="AG29">
        <v>0</v>
      </c>
      <c r="AH29">
        <v>20.445730000000001</v>
      </c>
      <c r="AI29">
        <v>12.610338000000002</v>
      </c>
      <c r="AJ29">
        <v>0</v>
      </c>
      <c r="AK29">
        <v>13.05315</v>
      </c>
      <c r="AL29">
        <v>20.361900000000006</v>
      </c>
      <c r="AM29">
        <v>0</v>
      </c>
      <c r="AN29">
        <v>0</v>
      </c>
      <c r="AO29">
        <v>1.6428719999999994</v>
      </c>
      <c r="AP29">
        <v>0.78089760000000008</v>
      </c>
      <c r="AQ29">
        <v>0</v>
      </c>
      <c r="AR29">
        <v>12.758928000000001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27.769857815595678</v>
      </c>
      <c r="BB29">
        <f t="shared" si="0"/>
        <v>813.73883703365709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</v>
      </c>
      <c r="L30">
        <v>63.619904792314877</v>
      </c>
      <c r="M30">
        <v>0</v>
      </c>
      <c r="N30">
        <v>30.00180572579233</v>
      </c>
      <c r="O30">
        <v>50.374248149774211</v>
      </c>
      <c r="P30">
        <v>40.330728173846744</v>
      </c>
      <c r="Q30">
        <v>2.6787855044074433</v>
      </c>
      <c r="R30">
        <v>9.0967205542725154</v>
      </c>
      <c r="S30">
        <v>6.7011401567398119</v>
      </c>
      <c r="T30">
        <v>0</v>
      </c>
      <c r="U30">
        <v>292.42034662561497</v>
      </c>
      <c r="V30">
        <v>3.6193759071117562</v>
      </c>
      <c r="W30">
        <v>8.8393969251336895</v>
      </c>
      <c r="X30">
        <v>37.465762758640025</v>
      </c>
      <c r="Y30">
        <v>0</v>
      </c>
      <c r="Z30">
        <v>3.3293303999999999</v>
      </c>
      <c r="AA30">
        <v>0</v>
      </c>
      <c r="AB30">
        <v>10.035570480000001</v>
      </c>
      <c r="AC30">
        <v>7.3819532319999999</v>
      </c>
      <c r="AD30">
        <v>4.6303691999999996</v>
      </c>
      <c r="AE30">
        <v>12.556885223999998</v>
      </c>
      <c r="AF30">
        <v>0</v>
      </c>
      <c r="AG30">
        <v>0</v>
      </c>
      <c r="AH30">
        <v>20.445730000000001</v>
      </c>
      <c r="AI30">
        <v>12.610338000000002</v>
      </c>
      <c r="AJ30">
        <v>0</v>
      </c>
      <c r="AK30">
        <v>13.05315</v>
      </c>
      <c r="AL30">
        <v>20.361900000000006</v>
      </c>
      <c r="AM30">
        <v>0</v>
      </c>
      <c r="AN30">
        <v>0</v>
      </c>
      <c r="AO30">
        <v>1.6428719999999994</v>
      </c>
      <c r="AP30">
        <v>0.78089760000000008</v>
      </c>
      <c r="AQ30">
        <v>0</v>
      </c>
      <c r="AR30">
        <v>12.758928000000001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24.963959824640092</v>
      </c>
      <c r="BB30">
        <f t="shared" si="0"/>
        <v>731.5175272650082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99.999308889858867</v>
      </c>
      <c r="L31">
        <v>40.000064635350611</v>
      </c>
      <c r="M31">
        <v>0</v>
      </c>
      <c r="N31">
        <v>30.00180572579233</v>
      </c>
      <c r="O31">
        <v>50.374248149774211</v>
      </c>
      <c r="P31">
        <v>40.330728173846744</v>
      </c>
      <c r="Q31">
        <v>2.6787855044074433</v>
      </c>
      <c r="R31">
        <v>9.0967205542725154</v>
      </c>
      <c r="S31">
        <v>6.7011401567398119</v>
      </c>
      <c r="T31">
        <v>0</v>
      </c>
      <c r="U31">
        <v>292.42034662561497</v>
      </c>
      <c r="V31">
        <v>3.6193759071117562</v>
      </c>
      <c r="W31">
        <v>8.8393969251336895</v>
      </c>
      <c r="X31">
        <v>37.465762758640025</v>
      </c>
      <c r="Y31">
        <v>0</v>
      </c>
      <c r="Z31">
        <v>3.3293303999999999</v>
      </c>
      <c r="AA31">
        <v>0</v>
      </c>
      <c r="AB31">
        <v>10.035570480000001</v>
      </c>
      <c r="AC31">
        <v>7.3819532319999999</v>
      </c>
      <c r="AD31">
        <v>4.6303691999999996</v>
      </c>
      <c r="AE31">
        <v>12.556885223999998</v>
      </c>
      <c r="AF31">
        <v>0</v>
      </c>
      <c r="AG31">
        <v>0</v>
      </c>
      <c r="AH31">
        <v>20.445730000000001</v>
      </c>
      <c r="AI31">
        <v>12.610338000000002</v>
      </c>
      <c r="AJ31">
        <v>0</v>
      </c>
      <c r="AK31">
        <v>13.05315</v>
      </c>
      <c r="AL31">
        <v>20.361900000000006</v>
      </c>
      <c r="AM31">
        <v>0</v>
      </c>
      <c r="AN31">
        <v>0</v>
      </c>
      <c r="AO31">
        <v>1.6428719999999994</v>
      </c>
      <c r="AP31">
        <v>0.78089760000000008</v>
      </c>
      <c r="AQ31">
        <v>0</v>
      </c>
      <c r="AR31">
        <v>12.758928000000001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24.834463326694639</v>
      </c>
      <c r="BB31">
        <f t="shared" si="0"/>
        <v>727.72308009784831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100.00083922677982</v>
      </c>
      <c r="L32">
        <v>39.999499651193993</v>
      </c>
      <c r="M32">
        <v>0</v>
      </c>
      <c r="N32">
        <v>30.00180572579233</v>
      </c>
      <c r="O32">
        <v>50.374248149774211</v>
      </c>
      <c r="P32">
        <v>40.330728173846744</v>
      </c>
      <c r="Q32">
        <v>2.6787855044074433</v>
      </c>
      <c r="R32">
        <v>9.0967205542725154</v>
      </c>
      <c r="S32">
        <v>6.7011401567398119</v>
      </c>
      <c r="T32">
        <v>0</v>
      </c>
      <c r="U32">
        <v>292.42034662561497</v>
      </c>
      <c r="V32">
        <v>3.6193759071117562</v>
      </c>
      <c r="W32">
        <v>8.8393969251336895</v>
      </c>
      <c r="X32">
        <v>37.465762758640025</v>
      </c>
      <c r="Y32">
        <v>0</v>
      </c>
      <c r="Z32">
        <v>3.3293303999999999</v>
      </c>
      <c r="AA32">
        <v>0</v>
      </c>
      <c r="AB32">
        <v>10.035570480000001</v>
      </c>
      <c r="AC32">
        <v>7.3819532319999999</v>
      </c>
      <c r="AD32">
        <v>4.6303691999999996</v>
      </c>
      <c r="AE32">
        <v>12.556885223999998</v>
      </c>
      <c r="AF32">
        <v>0</v>
      </c>
      <c r="AG32">
        <v>0</v>
      </c>
      <c r="AH32">
        <v>20.445730000000001</v>
      </c>
      <c r="AI32">
        <v>12.610338000000002</v>
      </c>
      <c r="AJ32">
        <v>0</v>
      </c>
      <c r="AK32">
        <v>13.05315</v>
      </c>
      <c r="AL32">
        <v>20.361900000000006</v>
      </c>
      <c r="AM32">
        <v>0</v>
      </c>
      <c r="AN32">
        <v>0</v>
      </c>
      <c r="AO32">
        <v>1.6428719999999994</v>
      </c>
      <c r="AP32">
        <v>0.78089760000000008</v>
      </c>
      <c r="AQ32">
        <v>0</v>
      </c>
      <c r="AR32">
        <v>12.758928000000001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24.834494081701003</v>
      </c>
      <c r="BB32">
        <f t="shared" si="0"/>
        <v>727.72401469560623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79.999540883991216</v>
      </c>
      <c r="L33">
        <v>20.000250778443942</v>
      </c>
      <c r="M33">
        <v>0</v>
      </c>
      <c r="N33">
        <v>30.00180572579233</v>
      </c>
      <c r="O33">
        <v>50.374248149774211</v>
      </c>
      <c r="P33">
        <v>40.330728173846744</v>
      </c>
      <c r="Q33">
        <v>1.0036673659673661</v>
      </c>
      <c r="R33">
        <v>8.1870484988452663</v>
      </c>
      <c r="S33">
        <v>1.7987075208491283</v>
      </c>
      <c r="T33">
        <v>0</v>
      </c>
      <c r="U33">
        <v>292.42034662561497</v>
      </c>
      <c r="V33">
        <v>3.6193759071117562</v>
      </c>
      <c r="W33">
        <v>8.8393969251336895</v>
      </c>
      <c r="X33">
        <v>37.465762758640025</v>
      </c>
      <c r="Y33">
        <v>0</v>
      </c>
      <c r="Z33">
        <v>3.3293303999999999</v>
      </c>
      <c r="AA33">
        <v>0</v>
      </c>
      <c r="AB33">
        <v>10.035570480000001</v>
      </c>
      <c r="AC33">
        <v>7.3819532319999999</v>
      </c>
      <c r="AD33">
        <v>4.6303691999999996</v>
      </c>
      <c r="AE33">
        <v>12.556885223999998</v>
      </c>
      <c r="AF33">
        <v>0</v>
      </c>
      <c r="AG33">
        <v>0</v>
      </c>
      <c r="AH33">
        <v>20.445730000000001</v>
      </c>
      <c r="AI33">
        <v>12.610338000000002</v>
      </c>
      <c r="AJ33">
        <v>0</v>
      </c>
      <c r="AK33">
        <v>13.05315</v>
      </c>
      <c r="AL33">
        <v>20.361900000000006</v>
      </c>
      <c r="AM33">
        <v>0</v>
      </c>
      <c r="AN33">
        <v>0</v>
      </c>
      <c r="AO33">
        <v>1.6428719999999994</v>
      </c>
      <c r="AP33">
        <v>0.78089760000000008</v>
      </c>
      <c r="AQ33">
        <v>0</v>
      </c>
      <c r="AR33">
        <v>12.758928000000001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23.267397624778042</v>
      </c>
      <c r="BB33">
        <f t="shared" si="0"/>
        <v>681.80334110723254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79.998941374261065</v>
      </c>
      <c r="L34">
        <v>20.000250778443942</v>
      </c>
      <c r="M34">
        <v>0</v>
      </c>
      <c r="N34">
        <v>30.00180572579233</v>
      </c>
      <c r="O34">
        <v>50.374248149774211</v>
      </c>
      <c r="P34">
        <v>40.330728173846744</v>
      </c>
      <c r="Q34">
        <v>1.0036673659673661</v>
      </c>
      <c r="R34">
        <v>8.1870484988452663</v>
      </c>
      <c r="S34">
        <v>1.7987075208491283</v>
      </c>
      <c r="T34">
        <v>0</v>
      </c>
      <c r="U34">
        <v>292.42034662561497</v>
      </c>
      <c r="V34">
        <v>3.6193759071117562</v>
      </c>
      <c r="W34">
        <v>8.8393969251336895</v>
      </c>
      <c r="X34">
        <v>37.465762758640025</v>
      </c>
      <c r="Y34">
        <v>0</v>
      </c>
      <c r="Z34">
        <v>3.3293303999999999</v>
      </c>
      <c r="AA34">
        <v>0</v>
      </c>
      <c r="AB34">
        <v>10.035570480000001</v>
      </c>
      <c r="AC34">
        <v>7.3819532319999999</v>
      </c>
      <c r="AD34">
        <v>4.6303691999999996</v>
      </c>
      <c r="AE34">
        <v>12.556885223999998</v>
      </c>
      <c r="AF34">
        <v>0</v>
      </c>
      <c r="AG34">
        <v>0</v>
      </c>
      <c r="AH34">
        <v>20.445730000000001</v>
      </c>
      <c r="AI34">
        <v>1.9400519999999997</v>
      </c>
      <c r="AJ34">
        <v>0</v>
      </c>
      <c r="AK34">
        <v>13.05315</v>
      </c>
      <c r="AL34">
        <v>20.361900000000006</v>
      </c>
      <c r="AM34">
        <v>0</v>
      </c>
      <c r="AN34">
        <v>0</v>
      </c>
      <c r="AO34">
        <v>1.6428719999999994</v>
      </c>
      <c r="AP34">
        <v>0.78089760000000008</v>
      </c>
      <c r="AQ34">
        <v>0</v>
      </c>
      <c r="AR34">
        <v>12.758928000000001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22.915258402956937</v>
      </c>
      <c r="BB34">
        <f t="shared" si="0"/>
        <v>671.48459481932355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80.000149602618023</v>
      </c>
      <c r="L35">
        <v>20.000250778443942</v>
      </c>
      <c r="M35">
        <v>0</v>
      </c>
      <c r="N35">
        <v>30.00180572579233</v>
      </c>
      <c r="O35">
        <v>50.374248149774211</v>
      </c>
      <c r="P35">
        <v>40.330728173846744</v>
      </c>
      <c r="Q35">
        <v>1.0036673659673661</v>
      </c>
      <c r="R35">
        <v>6.6521748932006979</v>
      </c>
      <c r="S35">
        <v>1.7987075208491283</v>
      </c>
      <c r="T35">
        <v>0</v>
      </c>
      <c r="U35">
        <v>292.42034662561497</v>
      </c>
      <c r="V35">
        <v>3.6193759071117562</v>
      </c>
      <c r="W35">
        <v>8.8393969251336895</v>
      </c>
      <c r="X35">
        <v>37.465762758640025</v>
      </c>
      <c r="Y35">
        <v>0</v>
      </c>
      <c r="Z35">
        <v>3.3293303999999999</v>
      </c>
      <c r="AA35">
        <v>0</v>
      </c>
      <c r="AB35">
        <v>10.035570480000001</v>
      </c>
      <c r="AC35">
        <v>7.3819532319999999</v>
      </c>
      <c r="AD35">
        <v>4.6303691999999996</v>
      </c>
      <c r="AE35">
        <v>11.568811</v>
      </c>
      <c r="AF35">
        <v>0</v>
      </c>
      <c r="AG35">
        <v>0</v>
      </c>
      <c r="AH35">
        <v>20.445730000000001</v>
      </c>
      <c r="AI35">
        <v>0.64668399999999981</v>
      </c>
      <c r="AJ35">
        <v>0</v>
      </c>
      <c r="AK35">
        <v>13.05315</v>
      </c>
      <c r="AL35">
        <v>11.804000000000002</v>
      </c>
      <c r="AM35">
        <v>0</v>
      </c>
      <c r="AN35">
        <v>0</v>
      </c>
      <c r="AO35">
        <v>1.6428719999999994</v>
      </c>
      <c r="AP35">
        <v>0.78089760000000008</v>
      </c>
      <c r="AQ35">
        <v>0</v>
      </c>
      <c r="AR35">
        <v>12.758928000000001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22.506949113506451</v>
      </c>
      <c r="BB35">
        <f t="shared" si="0"/>
        <v>659.51989650748646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80.000215804812257</v>
      </c>
      <c r="L36">
        <v>20.000250778443942</v>
      </c>
      <c r="M36">
        <v>0</v>
      </c>
      <c r="N36">
        <v>30.00180572579233</v>
      </c>
      <c r="O36">
        <v>50.374248149774211</v>
      </c>
      <c r="P36">
        <v>40.330728173846744</v>
      </c>
      <c r="Q36">
        <v>1.0036673659673661</v>
      </c>
      <c r="R36">
        <v>6.6521748932006979</v>
      </c>
      <c r="S36">
        <v>1.7987075208491283</v>
      </c>
      <c r="T36">
        <v>0</v>
      </c>
      <c r="U36">
        <v>292.42034662561497</v>
      </c>
      <c r="V36">
        <v>3.6193759071117562</v>
      </c>
      <c r="W36">
        <v>8.8393969251336895</v>
      </c>
      <c r="X36">
        <v>37.465762758640025</v>
      </c>
      <c r="Y36">
        <v>0</v>
      </c>
      <c r="Z36">
        <v>3.3293303999999999</v>
      </c>
      <c r="AA36">
        <v>0</v>
      </c>
      <c r="AB36">
        <v>10.035570480000001</v>
      </c>
      <c r="AC36">
        <v>7.3819532319999999</v>
      </c>
      <c r="AD36">
        <v>4.6303691999999996</v>
      </c>
      <c r="AE36">
        <v>11.568811</v>
      </c>
      <c r="AF36">
        <v>0</v>
      </c>
      <c r="AG36">
        <v>0</v>
      </c>
      <c r="AH36">
        <v>20.445730000000001</v>
      </c>
      <c r="AI36">
        <v>0</v>
      </c>
      <c r="AJ36">
        <v>0</v>
      </c>
      <c r="AK36">
        <v>13.05315</v>
      </c>
      <c r="AL36">
        <v>11.804000000000002</v>
      </c>
      <c r="AM36">
        <v>0</v>
      </c>
      <c r="AN36">
        <v>0</v>
      </c>
      <c r="AO36">
        <v>1.6428719999999994</v>
      </c>
      <c r="AP36">
        <v>0.78089760000000008</v>
      </c>
      <c r="AQ36">
        <v>0</v>
      </c>
      <c r="AR36">
        <v>12.758928000000001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22.485610726178876</v>
      </c>
      <c r="BB36">
        <f t="shared" si="0"/>
        <v>658.89461709700822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80.000961342701771</v>
      </c>
      <c r="L37">
        <v>20.000250778443942</v>
      </c>
      <c r="M37">
        <v>0</v>
      </c>
      <c r="N37">
        <v>30.00180572579233</v>
      </c>
      <c r="O37">
        <v>50.374248149774211</v>
      </c>
      <c r="P37">
        <v>40.330728173846744</v>
      </c>
      <c r="Q37">
        <v>1.0036673659673661</v>
      </c>
      <c r="R37">
        <v>6.6521748932006979</v>
      </c>
      <c r="S37">
        <v>1.7987075208491283</v>
      </c>
      <c r="T37">
        <v>0</v>
      </c>
      <c r="U37">
        <v>292.42034662561497</v>
      </c>
      <c r="V37">
        <v>3.6193759071117562</v>
      </c>
      <c r="W37">
        <v>8.8393969251336895</v>
      </c>
      <c r="X37">
        <v>37.465762758640025</v>
      </c>
      <c r="Y37">
        <v>0</v>
      </c>
      <c r="Z37">
        <v>3.3293303999999999</v>
      </c>
      <c r="AA37">
        <v>0</v>
      </c>
      <c r="AB37">
        <v>10.035570480000001</v>
      </c>
      <c r="AC37">
        <v>7.3819532319999999</v>
      </c>
      <c r="AD37">
        <v>4.6303691999999996</v>
      </c>
      <c r="AE37">
        <v>11.568811</v>
      </c>
      <c r="AF37">
        <v>0</v>
      </c>
      <c r="AG37">
        <v>0</v>
      </c>
      <c r="AH37">
        <v>20.445730000000001</v>
      </c>
      <c r="AI37">
        <v>0</v>
      </c>
      <c r="AJ37">
        <v>0</v>
      </c>
      <c r="AK37">
        <v>13.05315</v>
      </c>
      <c r="AL37">
        <v>11.804000000000002</v>
      </c>
      <c r="AM37">
        <v>0</v>
      </c>
      <c r="AN37">
        <v>0</v>
      </c>
      <c r="AO37">
        <v>1.6428719999999994</v>
      </c>
      <c r="AP37">
        <v>0.78089760000000008</v>
      </c>
      <c r="AQ37">
        <v>0</v>
      </c>
      <c r="AR37">
        <v>12.758928000000001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22.48563532892922</v>
      </c>
      <c r="BB37">
        <f t="shared" si="0"/>
        <v>658.89533803214738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79.999304064156576</v>
      </c>
      <c r="L38">
        <v>20.000250778443942</v>
      </c>
      <c r="M38">
        <v>0</v>
      </c>
      <c r="N38">
        <v>30.00180572579233</v>
      </c>
      <c r="O38">
        <v>50.374248149774211</v>
      </c>
      <c r="P38">
        <v>40.330728173846744</v>
      </c>
      <c r="Q38">
        <v>1.0036673659673661</v>
      </c>
      <c r="R38">
        <v>6.6521748932006979</v>
      </c>
      <c r="S38">
        <v>1.7987075208491283</v>
      </c>
      <c r="T38">
        <v>0</v>
      </c>
      <c r="U38">
        <v>292.42034662561497</v>
      </c>
      <c r="V38">
        <v>3.6193759071117562</v>
      </c>
      <c r="W38">
        <v>8.8393969251336895</v>
      </c>
      <c r="X38">
        <v>37.465762758640025</v>
      </c>
      <c r="Y38">
        <v>0</v>
      </c>
      <c r="Z38">
        <v>3.3293303999999999</v>
      </c>
      <c r="AA38">
        <v>0</v>
      </c>
      <c r="AB38">
        <v>10.035570480000001</v>
      </c>
      <c r="AC38">
        <v>7.3819532319999999</v>
      </c>
      <c r="AD38">
        <v>4.6303691999999996</v>
      </c>
      <c r="AE38">
        <v>11.568811</v>
      </c>
      <c r="AF38">
        <v>0</v>
      </c>
      <c r="AG38">
        <v>0</v>
      </c>
      <c r="AH38">
        <v>20.445730000000001</v>
      </c>
      <c r="AI38">
        <v>0</v>
      </c>
      <c r="AJ38">
        <v>0</v>
      </c>
      <c r="AK38">
        <v>13.05315</v>
      </c>
      <c r="AL38">
        <v>11.804000000000002</v>
      </c>
      <c r="AM38">
        <v>0</v>
      </c>
      <c r="AN38">
        <v>0</v>
      </c>
      <c r="AO38">
        <v>1.6428719999999994</v>
      </c>
      <c r="AP38">
        <v>0.78089760000000008</v>
      </c>
      <c r="AQ38">
        <v>0</v>
      </c>
      <c r="AR38">
        <v>12.758928000000001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22.485580638737233</v>
      </c>
      <c r="BB38">
        <f t="shared" si="0"/>
        <v>658.89373544379418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79.999379670097269</v>
      </c>
      <c r="L39">
        <v>20.000250778443942</v>
      </c>
      <c r="M39">
        <v>0</v>
      </c>
      <c r="N39">
        <v>30.00180572579233</v>
      </c>
      <c r="O39">
        <v>50.374248149774211</v>
      </c>
      <c r="P39">
        <v>40.330728173846744</v>
      </c>
      <c r="Q39">
        <v>1.0036673659673661</v>
      </c>
      <c r="R39">
        <v>5.0032258614014706</v>
      </c>
      <c r="S39">
        <v>2.9987374658158621</v>
      </c>
      <c r="T39">
        <v>0</v>
      </c>
      <c r="U39">
        <v>292.42034662561497</v>
      </c>
      <c r="V39">
        <v>3.6193759071117562</v>
      </c>
      <c r="W39">
        <v>8.8393969251336895</v>
      </c>
      <c r="X39">
        <v>37.465762758640025</v>
      </c>
      <c r="Y39">
        <v>0</v>
      </c>
      <c r="Z39">
        <v>1.6646651999999997</v>
      </c>
      <c r="AA39">
        <v>0</v>
      </c>
      <c r="AB39">
        <v>10.035570480000001</v>
      </c>
      <c r="AC39">
        <v>7.3819532319999999</v>
      </c>
      <c r="AD39">
        <v>4.6303691999999996</v>
      </c>
      <c r="AE39">
        <v>11.568811</v>
      </c>
      <c r="AF39">
        <v>0</v>
      </c>
      <c r="AG39">
        <v>0</v>
      </c>
      <c r="AH39">
        <v>20.445730000000001</v>
      </c>
      <c r="AI39">
        <v>0</v>
      </c>
      <c r="AJ39">
        <v>0</v>
      </c>
      <c r="AK39">
        <v>13.05315</v>
      </c>
      <c r="AL39">
        <v>11.804000000000002</v>
      </c>
      <c r="AM39">
        <v>0</v>
      </c>
      <c r="AN39">
        <v>0</v>
      </c>
      <c r="AO39">
        <v>1.6130015999999998</v>
      </c>
      <c r="AP39">
        <v>0.78089760000000008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22.442610052334913</v>
      </c>
      <c r="BB39">
        <f t="shared" si="0"/>
        <v>657.63457494930469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79.999853016961325</v>
      </c>
      <c r="L40">
        <v>20.000250778443942</v>
      </c>
      <c r="M40">
        <v>0</v>
      </c>
      <c r="N40">
        <v>30.00180572579233</v>
      </c>
      <c r="O40">
        <v>50.374248149774211</v>
      </c>
      <c r="P40">
        <v>40.330728173846744</v>
      </c>
      <c r="Q40">
        <v>1.0036673659673661</v>
      </c>
      <c r="R40">
        <v>5.0032258614014706</v>
      </c>
      <c r="S40">
        <v>2.9987374658158621</v>
      </c>
      <c r="T40">
        <v>0</v>
      </c>
      <c r="U40">
        <v>292.42034662561497</v>
      </c>
      <c r="V40">
        <v>3.6193759071117562</v>
      </c>
      <c r="W40">
        <v>8.8393969251336895</v>
      </c>
      <c r="X40">
        <v>37.465762758640025</v>
      </c>
      <c r="Y40">
        <v>0</v>
      </c>
      <c r="Z40">
        <v>1.6646651999999997</v>
      </c>
      <c r="AA40">
        <v>0</v>
      </c>
      <c r="AB40">
        <v>10.035570480000001</v>
      </c>
      <c r="AC40">
        <v>7.3819532319999999</v>
      </c>
      <c r="AD40">
        <v>4.6303691999999996</v>
      </c>
      <c r="AE40">
        <v>11.568811</v>
      </c>
      <c r="AF40">
        <v>0</v>
      </c>
      <c r="AG40">
        <v>0</v>
      </c>
      <c r="AH40">
        <v>20.445730000000001</v>
      </c>
      <c r="AI40">
        <v>0</v>
      </c>
      <c r="AJ40">
        <v>0</v>
      </c>
      <c r="AK40">
        <v>13.05315</v>
      </c>
      <c r="AL40">
        <v>11.804000000000002</v>
      </c>
      <c r="AM40">
        <v>0</v>
      </c>
      <c r="AN40">
        <v>0</v>
      </c>
      <c r="AO40">
        <v>1.6130015999999998</v>
      </c>
      <c r="AP40">
        <v>0.78089760000000008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22.442625672781446</v>
      </c>
      <c r="BB40">
        <f t="shared" si="0"/>
        <v>657.63503267572219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80.000174272763275</v>
      </c>
      <c r="L41">
        <v>20.000250778443942</v>
      </c>
      <c r="M41">
        <v>0</v>
      </c>
      <c r="N41">
        <v>30.00180572579233</v>
      </c>
      <c r="O41">
        <v>50.374248149774211</v>
      </c>
      <c r="P41">
        <v>40.330728173846744</v>
      </c>
      <c r="Q41">
        <v>1.0036673659673661</v>
      </c>
      <c r="R41">
        <v>5.0032258614014706</v>
      </c>
      <c r="S41">
        <v>2.9987374658158621</v>
      </c>
      <c r="T41">
        <v>0</v>
      </c>
      <c r="U41">
        <v>292.42034662561497</v>
      </c>
      <c r="V41">
        <v>3.6193759071117562</v>
      </c>
      <c r="W41">
        <v>8.8393969251336895</v>
      </c>
      <c r="X41">
        <v>37.465762758640025</v>
      </c>
      <c r="Y41">
        <v>0</v>
      </c>
      <c r="Z41">
        <v>1.6646651999999997</v>
      </c>
      <c r="AA41">
        <v>0</v>
      </c>
      <c r="AB41">
        <v>10.035570480000001</v>
      </c>
      <c r="AC41">
        <v>7.3819532319999999</v>
      </c>
      <c r="AD41">
        <v>4.6303691999999996</v>
      </c>
      <c r="AE41">
        <v>11.568811</v>
      </c>
      <c r="AF41">
        <v>0</v>
      </c>
      <c r="AG41">
        <v>0</v>
      </c>
      <c r="AH41">
        <v>20.445730000000001</v>
      </c>
      <c r="AI41">
        <v>0</v>
      </c>
      <c r="AJ41">
        <v>0</v>
      </c>
      <c r="AK41">
        <v>13.05315</v>
      </c>
      <c r="AL41">
        <v>11.804000000000002</v>
      </c>
      <c r="AM41">
        <v>0</v>
      </c>
      <c r="AN41">
        <v>0</v>
      </c>
      <c r="AO41">
        <v>1.6130015999999998</v>
      </c>
      <c r="AP41">
        <v>2.0823935999999996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22.485585642222901</v>
      </c>
      <c r="BB41">
        <f t="shared" si="0"/>
        <v>658.89388996208265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79.999430535100643</v>
      </c>
      <c r="L42">
        <v>20.000250778443942</v>
      </c>
      <c r="M42">
        <v>0</v>
      </c>
      <c r="N42">
        <v>30.00180572579233</v>
      </c>
      <c r="O42">
        <v>50.374248149774211</v>
      </c>
      <c r="P42">
        <v>40.330728173846744</v>
      </c>
      <c r="Q42">
        <v>1.0036673659673661</v>
      </c>
      <c r="R42">
        <v>5.0032258614014706</v>
      </c>
      <c r="S42">
        <v>2.9987374658158621</v>
      </c>
      <c r="T42">
        <v>0</v>
      </c>
      <c r="U42">
        <v>292.42034662561497</v>
      </c>
      <c r="V42">
        <v>3.6193759071117562</v>
      </c>
      <c r="W42">
        <v>8.8393969251336895</v>
      </c>
      <c r="X42">
        <v>37.465762758640025</v>
      </c>
      <c r="Y42">
        <v>0</v>
      </c>
      <c r="Z42">
        <v>1.6646651999999997</v>
      </c>
      <c r="AA42">
        <v>0</v>
      </c>
      <c r="AB42">
        <v>10.035570480000001</v>
      </c>
      <c r="AC42">
        <v>7.3819532319999999</v>
      </c>
      <c r="AD42">
        <v>4.6303691999999996</v>
      </c>
      <c r="AE42">
        <v>11.568811</v>
      </c>
      <c r="AF42">
        <v>0</v>
      </c>
      <c r="AG42">
        <v>0</v>
      </c>
      <c r="AH42">
        <v>20.445730000000001</v>
      </c>
      <c r="AI42">
        <v>0</v>
      </c>
      <c r="AJ42">
        <v>0</v>
      </c>
      <c r="AK42">
        <v>13.05315</v>
      </c>
      <c r="AL42">
        <v>11.804000000000002</v>
      </c>
      <c r="AM42">
        <v>0</v>
      </c>
      <c r="AN42">
        <v>0</v>
      </c>
      <c r="AO42">
        <v>1.6130015999999998</v>
      </c>
      <c r="AP42">
        <v>2.0823935999999996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22.485561098880027</v>
      </c>
      <c r="BB42">
        <f t="shared" si="0"/>
        <v>658.89317076776297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79.999853016961325</v>
      </c>
      <c r="L43">
        <v>20.000250778443942</v>
      </c>
      <c r="M43">
        <v>0</v>
      </c>
      <c r="N43">
        <v>30.00180572579233</v>
      </c>
      <c r="O43">
        <v>50.374248149774211</v>
      </c>
      <c r="P43">
        <v>40.330728173846744</v>
      </c>
      <c r="Q43">
        <v>1.0036673659673661</v>
      </c>
      <c r="R43">
        <v>5.0032258614014706</v>
      </c>
      <c r="S43">
        <v>2.9987374658158621</v>
      </c>
      <c r="T43">
        <v>0</v>
      </c>
      <c r="U43">
        <v>292.42034662561497</v>
      </c>
      <c r="V43">
        <v>3.6193759071117562</v>
      </c>
      <c r="W43">
        <v>8.8393969251336895</v>
      </c>
      <c r="X43">
        <v>37.465762758640025</v>
      </c>
      <c r="Y43">
        <v>0</v>
      </c>
      <c r="Z43">
        <v>1.6646651999999997</v>
      </c>
      <c r="AA43">
        <v>0</v>
      </c>
      <c r="AB43">
        <v>10.035570480000001</v>
      </c>
      <c r="AC43">
        <v>7.3819532319999999</v>
      </c>
      <c r="AD43">
        <v>4.6303691999999996</v>
      </c>
      <c r="AE43">
        <v>11.568811</v>
      </c>
      <c r="AF43">
        <v>0</v>
      </c>
      <c r="AG43">
        <v>0</v>
      </c>
      <c r="AH43">
        <v>20.445730000000001</v>
      </c>
      <c r="AI43">
        <v>0</v>
      </c>
      <c r="AJ43">
        <v>0</v>
      </c>
      <c r="AK43">
        <v>13.05315</v>
      </c>
      <c r="AL43">
        <v>14.755000000000001</v>
      </c>
      <c r="AM43">
        <v>0</v>
      </c>
      <c r="AN43">
        <v>0</v>
      </c>
      <c r="AO43">
        <v>1.6130015999999998</v>
      </c>
      <c r="AP43">
        <v>0.78089760000000008</v>
      </c>
      <c r="AQ43">
        <v>0</v>
      </c>
      <c r="AR43">
        <v>12.758928000000001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22.522259914781444</v>
      </c>
      <c r="BB43">
        <f t="shared" si="0"/>
        <v>659.96856283172212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80.000105287043354</v>
      </c>
      <c r="L44">
        <v>20.000250778443942</v>
      </c>
      <c r="M44">
        <v>0</v>
      </c>
      <c r="N44">
        <v>30.00180572579233</v>
      </c>
      <c r="O44">
        <v>50.374248149774211</v>
      </c>
      <c r="P44">
        <v>40.330728173846744</v>
      </c>
      <c r="Q44">
        <v>1.0036673659673661</v>
      </c>
      <c r="R44">
        <v>5.0032258614014706</v>
      </c>
      <c r="S44">
        <v>2.9987374658158621</v>
      </c>
      <c r="T44">
        <v>0</v>
      </c>
      <c r="U44">
        <v>292.42034662561497</v>
      </c>
      <c r="V44">
        <v>3.6193759071117562</v>
      </c>
      <c r="W44">
        <v>8.8393969251336895</v>
      </c>
      <c r="X44">
        <v>37.465762758640025</v>
      </c>
      <c r="Y44">
        <v>0</v>
      </c>
      <c r="Z44">
        <v>1.6646651999999997</v>
      </c>
      <c r="AA44">
        <v>0</v>
      </c>
      <c r="AB44">
        <v>10.035570480000001</v>
      </c>
      <c r="AC44">
        <v>7.3819532319999999</v>
      </c>
      <c r="AD44">
        <v>4.6303691999999996</v>
      </c>
      <c r="AE44">
        <v>11.568811</v>
      </c>
      <c r="AF44">
        <v>0</v>
      </c>
      <c r="AG44">
        <v>0</v>
      </c>
      <c r="AH44">
        <v>21.888957999999999</v>
      </c>
      <c r="AI44">
        <v>0</v>
      </c>
      <c r="AJ44">
        <v>0</v>
      </c>
      <c r="AK44">
        <v>13.05315</v>
      </c>
      <c r="AL44">
        <v>14.755000000000001</v>
      </c>
      <c r="AM44">
        <v>0</v>
      </c>
      <c r="AN44">
        <v>0</v>
      </c>
      <c r="AO44">
        <v>1.6130015999999998</v>
      </c>
      <c r="AP44">
        <v>0.78089760000000008</v>
      </c>
      <c r="AQ44">
        <v>0</v>
      </c>
      <c r="AR44">
        <v>12.758928000000001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22.569894763694137</v>
      </c>
      <c r="BB44">
        <f t="shared" si="0"/>
        <v>661.36440825289139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80.000696867401601</v>
      </c>
      <c r="L45">
        <v>20.000244407442498</v>
      </c>
      <c r="M45">
        <v>0</v>
      </c>
      <c r="N45">
        <v>30.00180572579233</v>
      </c>
      <c r="O45">
        <v>50.374248149774211</v>
      </c>
      <c r="P45">
        <v>40.330728173846744</v>
      </c>
      <c r="Q45">
        <v>1.0036673659673661</v>
      </c>
      <c r="R45">
        <v>5.0032258614014706</v>
      </c>
      <c r="S45">
        <v>2.9987374658158621</v>
      </c>
      <c r="T45">
        <v>0</v>
      </c>
      <c r="U45">
        <v>292.42034662561497</v>
      </c>
      <c r="V45">
        <v>3.6193759071117562</v>
      </c>
      <c r="W45">
        <v>8.8393969251336895</v>
      </c>
      <c r="X45">
        <v>37.465762758640025</v>
      </c>
      <c r="Y45">
        <v>0</v>
      </c>
      <c r="Z45">
        <v>1.6646651999999997</v>
      </c>
      <c r="AA45">
        <v>0</v>
      </c>
      <c r="AB45">
        <v>10.035570480000001</v>
      </c>
      <c r="AC45">
        <v>7.3819532319999999</v>
      </c>
      <c r="AD45">
        <v>4.6303691999999996</v>
      </c>
      <c r="AE45">
        <v>11.568811</v>
      </c>
      <c r="AF45">
        <v>0</v>
      </c>
      <c r="AG45">
        <v>0</v>
      </c>
      <c r="AH45">
        <v>21.888957999999999</v>
      </c>
      <c r="AI45">
        <v>0</v>
      </c>
      <c r="AJ45">
        <v>0</v>
      </c>
      <c r="AK45">
        <v>13.05315</v>
      </c>
      <c r="AL45">
        <v>14.755000000000001</v>
      </c>
      <c r="AM45">
        <v>0</v>
      </c>
      <c r="AN45">
        <v>0</v>
      </c>
      <c r="AO45">
        <v>1.6130015999999998</v>
      </c>
      <c r="AP45">
        <v>0.78089760000000008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22.569914074971656</v>
      </c>
      <c r="BB45">
        <f t="shared" si="0"/>
        <v>661.36497415097074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80.000959915051766</v>
      </c>
      <c r="L46">
        <v>20.000244407442498</v>
      </c>
      <c r="M46">
        <v>0</v>
      </c>
      <c r="N46">
        <v>30.00180572579233</v>
      </c>
      <c r="O46">
        <v>50.374248149774211</v>
      </c>
      <c r="P46">
        <v>40.330728173846744</v>
      </c>
      <c r="Q46">
        <v>2.6787855044074433</v>
      </c>
      <c r="R46">
        <v>7.3913823738450599</v>
      </c>
      <c r="S46">
        <v>6.7009344827586208</v>
      </c>
      <c r="T46">
        <v>0</v>
      </c>
      <c r="U46">
        <v>292.42034662561497</v>
      </c>
      <c r="V46">
        <v>3.6193759071117562</v>
      </c>
      <c r="W46">
        <v>8.8393969251336895</v>
      </c>
      <c r="X46">
        <v>37.465762758640025</v>
      </c>
      <c r="Y46">
        <v>0</v>
      </c>
      <c r="Z46">
        <v>1.6646651999999997</v>
      </c>
      <c r="AA46">
        <v>0</v>
      </c>
      <c r="AB46">
        <v>10.035570480000001</v>
      </c>
      <c r="AC46">
        <v>7.3819532319999999</v>
      </c>
      <c r="AD46">
        <v>2.3151846000000003</v>
      </c>
      <c r="AE46">
        <v>11.568811</v>
      </c>
      <c r="AF46">
        <v>0</v>
      </c>
      <c r="AG46">
        <v>0</v>
      </c>
      <c r="AH46">
        <v>21.888957999999999</v>
      </c>
      <c r="AI46">
        <v>0</v>
      </c>
      <c r="AJ46">
        <v>0</v>
      </c>
      <c r="AK46">
        <v>13.05315</v>
      </c>
      <c r="AL46">
        <v>14.755000000000001</v>
      </c>
      <c r="AM46">
        <v>0</v>
      </c>
      <c r="AN46">
        <v>0</v>
      </c>
      <c r="AO46">
        <v>1.6130015999999998</v>
      </c>
      <c r="AP46">
        <v>0.78089760000000008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22.749782431841986</v>
      </c>
      <c r="BB46">
        <f t="shared" si="0"/>
        <v>666.63565590957694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82.212072072072075</v>
      </c>
      <c r="L47">
        <v>20.000244407442498</v>
      </c>
      <c r="M47">
        <v>0</v>
      </c>
      <c r="N47">
        <v>30.00180572579233</v>
      </c>
      <c r="O47">
        <v>50.374248149774211</v>
      </c>
      <c r="P47">
        <v>40.330728173846744</v>
      </c>
      <c r="Q47">
        <v>2.6787855044074433</v>
      </c>
      <c r="R47">
        <v>7.3913823738450599</v>
      </c>
      <c r="S47">
        <v>6.7009344827586208</v>
      </c>
      <c r="T47">
        <v>0</v>
      </c>
      <c r="U47">
        <v>292.42034662561497</v>
      </c>
      <c r="V47">
        <v>3.6193759071117562</v>
      </c>
      <c r="W47">
        <v>8.8393969251336895</v>
      </c>
      <c r="X47">
        <v>37.465762758640025</v>
      </c>
      <c r="Y47">
        <v>0</v>
      </c>
      <c r="Z47">
        <v>1.6646651999999997</v>
      </c>
      <c r="AA47">
        <v>0</v>
      </c>
      <c r="AB47">
        <v>10.035570480000001</v>
      </c>
      <c r="AC47">
        <v>7.3745140799999982</v>
      </c>
      <c r="AD47">
        <v>2.3151846000000003</v>
      </c>
      <c r="AE47">
        <v>11.568811</v>
      </c>
      <c r="AF47">
        <v>0</v>
      </c>
      <c r="AG47">
        <v>0</v>
      </c>
      <c r="AH47">
        <v>21.888957999999999</v>
      </c>
      <c r="AI47">
        <v>0</v>
      </c>
      <c r="AJ47">
        <v>0</v>
      </c>
      <c r="AK47">
        <v>13.05315</v>
      </c>
      <c r="AL47">
        <v>14.755000000000001</v>
      </c>
      <c r="AM47">
        <v>0</v>
      </c>
      <c r="AN47">
        <v>0</v>
      </c>
      <c r="AO47">
        <v>1.6130015999999998</v>
      </c>
      <c r="AP47">
        <v>0.78089760000000008</v>
      </c>
      <c r="AQ47">
        <v>0</v>
      </c>
      <c r="AR47">
        <v>12.758928000000001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22.812491089023659</v>
      </c>
      <c r="BB47">
        <f t="shared" si="0"/>
        <v>668.47320785941554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82.152875621606171</v>
      </c>
      <c r="L48">
        <v>30.000254490893393</v>
      </c>
      <c r="M48">
        <v>0</v>
      </c>
      <c r="N48">
        <v>30.00180572579233</v>
      </c>
      <c r="O48">
        <v>50.374248149774211</v>
      </c>
      <c r="P48">
        <v>40.330728173846744</v>
      </c>
      <c r="Q48">
        <v>2.6787855044074433</v>
      </c>
      <c r="R48">
        <v>7.3913823738450599</v>
      </c>
      <c r="S48">
        <v>6.7009344827586208</v>
      </c>
      <c r="T48">
        <v>0</v>
      </c>
      <c r="U48">
        <v>292.42034662561497</v>
      </c>
      <c r="V48">
        <v>3.6193759071117562</v>
      </c>
      <c r="W48">
        <v>8.8393969251336895</v>
      </c>
      <c r="X48">
        <v>37.465762758640025</v>
      </c>
      <c r="Y48">
        <v>0</v>
      </c>
      <c r="Z48">
        <v>1.6646651999999997</v>
      </c>
      <c r="AA48">
        <v>0</v>
      </c>
      <c r="AB48">
        <v>10.035570480000001</v>
      </c>
      <c r="AC48">
        <v>7.3745140799999982</v>
      </c>
      <c r="AD48">
        <v>2.3151846000000003</v>
      </c>
      <c r="AE48">
        <v>11.568811</v>
      </c>
      <c r="AF48">
        <v>0</v>
      </c>
      <c r="AG48">
        <v>0</v>
      </c>
      <c r="AH48">
        <v>21.888957999999999</v>
      </c>
      <c r="AI48">
        <v>0</v>
      </c>
      <c r="AJ48">
        <v>0</v>
      </c>
      <c r="AK48">
        <v>13.05315</v>
      </c>
      <c r="AL48">
        <v>14.755000000000001</v>
      </c>
      <c r="AM48">
        <v>0</v>
      </c>
      <c r="AN48">
        <v>0</v>
      </c>
      <c r="AO48">
        <v>1.6130015999999998</v>
      </c>
      <c r="AP48">
        <v>0.78089760000000008</v>
      </c>
      <c r="AQ48">
        <v>0</v>
      </c>
      <c r="AR48">
        <v>12.758928000000001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23.140543410835171</v>
      </c>
      <c r="BB48">
        <f t="shared" si="0"/>
        <v>678.08596917058901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165.03468324768554</v>
      </c>
      <c r="L49">
        <v>63.618036446541389</v>
      </c>
      <c r="M49">
        <v>0</v>
      </c>
      <c r="N49">
        <v>30.00180572579233</v>
      </c>
      <c r="O49">
        <v>50.374248149774211</v>
      </c>
      <c r="P49">
        <v>40.330728173846744</v>
      </c>
      <c r="Q49">
        <v>2.6787855044074433</v>
      </c>
      <c r="R49">
        <v>7.3913823738450599</v>
      </c>
      <c r="S49">
        <v>6.7009344827586208</v>
      </c>
      <c r="T49">
        <v>0</v>
      </c>
      <c r="U49">
        <v>292.42034662561497</v>
      </c>
      <c r="V49">
        <v>3.6193759071117562</v>
      </c>
      <c r="W49">
        <v>8.8393969251336895</v>
      </c>
      <c r="X49">
        <v>37.465762758640025</v>
      </c>
      <c r="Y49">
        <v>0</v>
      </c>
      <c r="Z49">
        <v>1.6646651999999997</v>
      </c>
      <c r="AA49">
        <v>0.44145199999999996</v>
      </c>
      <c r="AB49">
        <v>10.035570480000001</v>
      </c>
      <c r="AC49">
        <v>7.3745140799999982</v>
      </c>
      <c r="AD49">
        <v>2.3151846000000003</v>
      </c>
      <c r="AE49">
        <v>11.568811</v>
      </c>
      <c r="AF49">
        <v>0</v>
      </c>
      <c r="AG49">
        <v>0</v>
      </c>
      <c r="AH49">
        <v>21.888957999999999</v>
      </c>
      <c r="AI49">
        <v>0</v>
      </c>
      <c r="AJ49">
        <v>0</v>
      </c>
      <c r="AK49">
        <v>13.05315</v>
      </c>
      <c r="AL49">
        <v>14.755000000000001</v>
      </c>
      <c r="AM49">
        <v>0</v>
      </c>
      <c r="AN49">
        <v>0</v>
      </c>
      <c r="AO49">
        <v>1.6130015999999998</v>
      </c>
      <c r="AP49">
        <v>0.78089760000000008</v>
      </c>
      <c r="AQ49">
        <v>0</v>
      </c>
      <c r="AR49">
        <v>12.758928000000001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26.999592193217694</v>
      </c>
      <c r="BB49">
        <f t="shared" si="0"/>
        <v>791.1679619699338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165.027158142574</v>
      </c>
      <c r="L50">
        <v>63.618036446541389</v>
      </c>
      <c r="M50">
        <v>0</v>
      </c>
      <c r="N50">
        <v>30.00180572579233</v>
      </c>
      <c r="O50">
        <v>50.374248149774211</v>
      </c>
      <c r="P50">
        <v>40.330728173846744</v>
      </c>
      <c r="Q50">
        <v>2.6787855044074433</v>
      </c>
      <c r="R50">
        <v>7.3913823738450599</v>
      </c>
      <c r="S50">
        <v>6.7009344827586208</v>
      </c>
      <c r="T50">
        <v>0</v>
      </c>
      <c r="U50">
        <v>292.42034662561497</v>
      </c>
      <c r="V50">
        <v>3.6193759071117562</v>
      </c>
      <c r="W50">
        <v>8.8393969251336895</v>
      </c>
      <c r="X50">
        <v>37.465762758640025</v>
      </c>
      <c r="Y50">
        <v>0</v>
      </c>
      <c r="Z50">
        <v>1.6646651999999997</v>
      </c>
      <c r="AA50">
        <v>3.5685374400000001</v>
      </c>
      <c r="AB50">
        <v>10.035570480000001</v>
      </c>
      <c r="AC50">
        <v>7.3745140799999982</v>
      </c>
      <c r="AD50">
        <v>2.3151846000000003</v>
      </c>
      <c r="AE50">
        <v>11.568811</v>
      </c>
      <c r="AF50">
        <v>0</v>
      </c>
      <c r="AG50">
        <v>0</v>
      </c>
      <c r="AH50">
        <v>21.888957999999999</v>
      </c>
      <c r="AI50">
        <v>0</v>
      </c>
      <c r="AJ50">
        <v>0</v>
      </c>
      <c r="AK50">
        <v>13.05315</v>
      </c>
      <c r="AL50">
        <v>14.755000000000001</v>
      </c>
      <c r="AM50">
        <v>0</v>
      </c>
      <c r="AN50">
        <v>0</v>
      </c>
      <c r="AO50">
        <v>1.6130015999999998</v>
      </c>
      <c r="AP50">
        <v>0.78089760000000008</v>
      </c>
      <c r="AQ50">
        <v>0</v>
      </c>
      <c r="AR50">
        <v>12.758928000000001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27.102537706210796</v>
      </c>
      <c r="BB50">
        <f t="shared" si="0"/>
        <v>794.18457679182916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165.02652744316242</v>
      </c>
      <c r="L51">
        <v>63.618036446541389</v>
      </c>
      <c r="M51">
        <v>0</v>
      </c>
      <c r="N51">
        <v>30.00180572579233</v>
      </c>
      <c r="O51">
        <v>50.374248149774211</v>
      </c>
      <c r="P51">
        <v>40.330728173846744</v>
      </c>
      <c r="Q51">
        <v>2.6787855044074433</v>
      </c>
      <c r="R51">
        <v>7.3913823738450599</v>
      </c>
      <c r="S51">
        <v>6.7009344827586208</v>
      </c>
      <c r="T51">
        <v>0</v>
      </c>
      <c r="U51">
        <v>292.42034662561497</v>
      </c>
      <c r="V51">
        <v>3.6193759071117562</v>
      </c>
      <c r="W51">
        <v>8.8393969251336895</v>
      </c>
      <c r="X51">
        <v>37.465762758640025</v>
      </c>
      <c r="Y51">
        <v>0</v>
      </c>
      <c r="Z51">
        <v>1.6646651999999997</v>
      </c>
      <c r="AA51">
        <v>3.5685374400000001</v>
      </c>
      <c r="AB51">
        <v>10.035570480000001</v>
      </c>
      <c r="AC51">
        <v>7.3745140799999982</v>
      </c>
      <c r="AD51">
        <v>2.3151846000000003</v>
      </c>
      <c r="AE51">
        <v>11.568811</v>
      </c>
      <c r="AF51">
        <v>0</v>
      </c>
      <c r="AG51">
        <v>0</v>
      </c>
      <c r="AH51">
        <v>21.888957999999999</v>
      </c>
      <c r="AI51">
        <v>0</v>
      </c>
      <c r="AJ51">
        <v>0</v>
      </c>
      <c r="AK51">
        <v>13.05315</v>
      </c>
      <c r="AL51">
        <v>14.755000000000001</v>
      </c>
      <c r="AM51">
        <v>0</v>
      </c>
      <c r="AN51">
        <v>0</v>
      </c>
      <c r="AO51">
        <v>1.6130015999999998</v>
      </c>
      <c r="AP51">
        <v>2.0823935999999996</v>
      </c>
      <c r="AQ51">
        <v>0</v>
      </c>
      <c r="AR51">
        <v>12.758928000000001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27.035246287490281</v>
      </c>
      <c r="BB51">
        <f t="shared" si="0"/>
        <v>792.21273351113814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165.03496744005034</v>
      </c>
      <c r="L52">
        <v>63.618036446541389</v>
      </c>
      <c r="M52">
        <v>0</v>
      </c>
      <c r="N52">
        <v>30.00180572579233</v>
      </c>
      <c r="O52">
        <v>50.374248149774211</v>
      </c>
      <c r="P52">
        <v>40.330728173846744</v>
      </c>
      <c r="Q52">
        <v>2.6787855044074433</v>
      </c>
      <c r="R52">
        <v>7.3913823738450599</v>
      </c>
      <c r="S52">
        <v>6.7009344827586208</v>
      </c>
      <c r="T52">
        <v>0</v>
      </c>
      <c r="U52">
        <v>292.42034662561497</v>
      </c>
      <c r="V52">
        <v>3.6193759071117562</v>
      </c>
      <c r="W52">
        <v>8.8393969251336895</v>
      </c>
      <c r="X52">
        <v>37.465762758640025</v>
      </c>
      <c r="Y52">
        <v>0</v>
      </c>
      <c r="Z52">
        <v>1.6646651999999997</v>
      </c>
      <c r="AA52">
        <v>3.5685374400000001</v>
      </c>
      <c r="AB52">
        <v>10.035570480000001</v>
      </c>
      <c r="AC52">
        <v>7.3745140799999982</v>
      </c>
      <c r="AD52">
        <v>2.3151846000000003</v>
      </c>
      <c r="AE52">
        <v>11.568811</v>
      </c>
      <c r="AF52">
        <v>0</v>
      </c>
      <c r="AG52">
        <v>0</v>
      </c>
      <c r="AH52">
        <v>21.888957999999999</v>
      </c>
      <c r="AI52">
        <v>0</v>
      </c>
      <c r="AJ52">
        <v>0</v>
      </c>
      <c r="AK52">
        <v>13.05315</v>
      </c>
      <c r="AL52">
        <v>14.755000000000001</v>
      </c>
      <c r="AM52">
        <v>0</v>
      </c>
      <c r="AN52">
        <v>0</v>
      </c>
      <c r="AO52">
        <v>1.6130015999999998</v>
      </c>
      <c r="AP52">
        <v>2.0823935999999996</v>
      </c>
      <c r="AQ52">
        <v>0</v>
      </c>
      <c r="AR52">
        <v>12.758928000000001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27.035524806011068</v>
      </c>
      <c r="BB52">
        <f t="shared" si="0"/>
        <v>792.22089498950527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165.03289026957324</v>
      </c>
      <c r="L53">
        <v>63.618036446541389</v>
      </c>
      <c r="M53">
        <v>0</v>
      </c>
      <c r="N53">
        <v>30.00180572579233</v>
      </c>
      <c r="O53">
        <v>50.374248149774211</v>
      </c>
      <c r="P53">
        <v>40.330728173846744</v>
      </c>
      <c r="Q53">
        <v>2.6787855044074433</v>
      </c>
      <c r="R53">
        <v>7.3913823738450599</v>
      </c>
      <c r="S53">
        <v>6.7009344827586208</v>
      </c>
      <c r="T53">
        <v>0</v>
      </c>
      <c r="U53">
        <v>292.42034662561497</v>
      </c>
      <c r="V53">
        <v>3.6193759071117562</v>
      </c>
      <c r="W53">
        <v>8.8393969251336895</v>
      </c>
      <c r="X53">
        <v>37.465762758640025</v>
      </c>
      <c r="Y53">
        <v>0</v>
      </c>
      <c r="Z53">
        <v>1.6646651999999997</v>
      </c>
      <c r="AA53">
        <v>3.5685374400000001</v>
      </c>
      <c r="AB53">
        <v>10.035570480000001</v>
      </c>
      <c r="AC53">
        <v>7.3745140799999982</v>
      </c>
      <c r="AD53">
        <v>2.3151846000000003</v>
      </c>
      <c r="AE53">
        <v>11.568811</v>
      </c>
      <c r="AF53">
        <v>0</v>
      </c>
      <c r="AG53">
        <v>0</v>
      </c>
      <c r="AH53">
        <v>21.888957999999999</v>
      </c>
      <c r="AI53">
        <v>0</v>
      </c>
      <c r="AJ53">
        <v>0</v>
      </c>
      <c r="AK53">
        <v>13.05315</v>
      </c>
      <c r="AL53">
        <v>14.755000000000001</v>
      </c>
      <c r="AM53">
        <v>0</v>
      </c>
      <c r="AN53">
        <v>0</v>
      </c>
      <c r="AO53">
        <v>1.6130015999999998</v>
      </c>
      <c r="AP53">
        <v>1.1062716000000001</v>
      </c>
      <c r="AQ53">
        <v>0</v>
      </c>
      <c r="AR53">
        <v>12.758928000000001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27.003244229244586</v>
      </c>
      <c r="BB53">
        <f t="shared" si="0"/>
        <v>791.27497639579462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165.0268378509756</v>
      </c>
      <c r="L54">
        <v>63.618036446541389</v>
      </c>
      <c r="M54">
        <v>0</v>
      </c>
      <c r="N54">
        <v>30.00180572579233</v>
      </c>
      <c r="O54">
        <v>50.374248149774211</v>
      </c>
      <c r="P54">
        <v>40.330728173846744</v>
      </c>
      <c r="Q54">
        <v>2.6787855044074433</v>
      </c>
      <c r="R54">
        <v>7.3913823738450599</v>
      </c>
      <c r="S54">
        <v>6.7009344827586208</v>
      </c>
      <c r="T54">
        <v>0</v>
      </c>
      <c r="U54">
        <v>292.42034662561497</v>
      </c>
      <c r="V54">
        <v>3.6193759071117562</v>
      </c>
      <c r="W54">
        <v>8.8393969251336895</v>
      </c>
      <c r="X54">
        <v>37.465762758640025</v>
      </c>
      <c r="Y54">
        <v>0</v>
      </c>
      <c r="Z54">
        <v>1.6646651999999997</v>
      </c>
      <c r="AA54">
        <v>3.5685374400000001</v>
      </c>
      <c r="AB54">
        <v>10.035570480000001</v>
      </c>
      <c r="AC54">
        <v>7.3745140799999982</v>
      </c>
      <c r="AD54">
        <v>2.3151846000000003</v>
      </c>
      <c r="AE54">
        <v>11.568811</v>
      </c>
      <c r="AF54">
        <v>0</v>
      </c>
      <c r="AG54">
        <v>0</v>
      </c>
      <c r="AH54">
        <v>21.888957999999999</v>
      </c>
      <c r="AI54">
        <v>0</v>
      </c>
      <c r="AJ54">
        <v>0</v>
      </c>
      <c r="AK54">
        <v>13.05315</v>
      </c>
      <c r="AL54">
        <v>14.755000000000001</v>
      </c>
      <c r="AM54">
        <v>0</v>
      </c>
      <c r="AN54">
        <v>0</v>
      </c>
      <c r="AO54">
        <v>1.6130015999999998</v>
      </c>
      <c r="AP54">
        <v>1.1062716000000001</v>
      </c>
      <c r="AQ54">
        <v>0</v>
      </c>
      <c r="AR54">
        <v>12.758928000000001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27.003044501490621</v>
      </c>
      <c r="BB54">
        <f t="shared" si="0"/>
        <v>791.26912370495097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165.02706914652975</v>
      </c>
      <c r="L55">
        <v>63.619590023707303</v>
      </c>
      <c r="M55">
        <v>0</v>
      </c>
      <c r="N55">
        <v>30.00180572579233</v>
      </c>
      <c r="O55">
        <v>50.374248149774211</v>
      </c>
      <c r="P55">
        <v>40.330728173846744</v>
      </c>
      <c r="Q55">
        <v>2.6787855044074433</v>
      </c>
      <c r="R55">
        <v>7.3913823738450599</v>
      </c>
      <c r="S55">
        <v>6.7009344827586208</v>
      </c>
      <c r="T55">
        <v>0</v>
      </c>
      <c r="U55">
        <v>292.42034662561497</v>
      </c>
      <c r="V55">
        <v>3.6193759071117562</v>
      </c>
      <c r="W55">
        <v>8.8393969251336895</v>
      </c>
      <c r="X55">
        <v>37.465762758640025</v>
      </c>
      <c r="Y55">
        <v>0</v>
      </c>
      <c r="Z55">
        <v>1.6646651999999997</v>
      </c>
      <c r="AA55">
        <v>3.5685374400000001</v>
      </c>
      <c r="AB55">
        <v>10.035570480000001</v>
      </c>
      <c r="AC55">
        <v>7.3745140799999982</v>
      </c>
      <c r="AD55">
        <v>2.3151846000000003</v>
      </c>
      <c r="AE55">
        <v>11.568811</v>
      </c>
      <c r="AF55">
        <v>0</v>
      </c>
      <c r="AG55">
        <v>0</v>
      </c>
      <c r="AH55">
        <v>21.888957999999999</v>
      </c>
      <c r="AI55">
        <v>0</v>
      </c>
      <c r="AJ55">
        <v>0</v>
      </c>
      <c r="AK55">
        <v>13.05315</v>
      </c>
      <c r="AL55">
        <v>14.755000000000001</v>
      </c>
      <c r="AM55">
        <v>0</v>
      </c>
      <c r="AN55">
        <v>0</v>
      </c>
      <c r="AO55">
        <v>1.6130015999999998</v>
      </c>
      <c r="AP55">
        <v>1.1062716000000001</v>
      </c>
      <c r="AQ55">
        <v>0</v>
      </c>
      <c r="AR55">
        <v>12.758928000000001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27.003106092309153</v>
      </c>
      <c r="BB55">
        <f t="shared" si="0"/>
        <v>791.27084698685246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165.02676183685418</v>
      </c>
      <c r="L56">
        <v>63.619590023707303</v>
      </c>
      <c r="M56">
        <v>0</v>
      </c>
      <c r="N56">
        <v>30.00180572579233</v>
      </c>
      <c r="O56">
        <v>50.374248149774211</v>
      </c>
      <c r="P56">
        <v>40.330728173846744</v>
      </c>
      <c r="Q56">
        <v>2.6787855044074433</v>
      </c>
      <c r="R56">
        <v>7.3913823738450599</v>
      </c>
      <c r="S56">
        <v>6.7009344827586208</v>
      </c>
      <c r="T56">
        <v>0</v>
      </c>
      <c r="U56">
        <v>292.42034662561497</v>
      </c>
      <c r="V56">
        <v>3.6193759071117562</v>
      </c>
      <c r="W56">
        <v>8.8393969251336895</v>
      </c>
      <c r="X56">
        <v>37.465762758640025</v>
      </c>
      <c r="Y56">
        <v>0</v>
      </c>
      <c r="Z56">
        <v>1.6646651999999997</v>
      </c>
      <c r="AA56">
        <v>3.5685374400000001</v>
      </c>
      <c r="AB56">
        <v>10.035570480000001</v>
      </c>
      <c r="AC56">
        <v>7.3745140799999982</v>
      </c>
      <c r="AD56">
        <v>2.3151846000000003</v>
      </c>
      <c r="AE56">
        <v>11.568811</v>
      </c>
      <c r="AF56">
        <v>0</v>
      </c>
      <c r="AG56">
        <v>0</v>
      </c>
      <c r="AH56">
        <v>21.888957999999999</v>
      </c>
      <c r="AI56">
        <v>0</v>
      </c>
      <c r="AJ56">
        <v>0</v>
      </c>
      <c r="AK56">
        <v>13.05315</v>
      </c>
      <c r="AL56">
        <v>14.755000000000001</v>
      </c>
      <c r="AM56">
        <v>0</v>
      </c>
      <c r="AN56">
        <v>0</v>
      </c>
      <c r="AO56">
        <v>1.6130015999999998</v>
      </c>
      <c r="AP56">
        <v>1.1062716000000001</v>
      </c>
      <c r="AQ56">
        <v>0</v>
      </c>
      <c r="AR56">
        <v>12.758928000000001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27.003095949713796</v>
      </c>
      <c r="BB56">
        <f t="shared" si="0"/>
        <v>791.27054981977221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79.99922682903258</v>
      </c>
      <c r="L57">
        <v>63.619590023707303</v>
      </c>
      <c r="M57">
        <v>0</v>
      </c>
      <c r="N57">
        <v>30.00180572579233</v>
      </c>
      <c r="O57">
        <v>50.374248149774211</v>
      </c>
      <c r="P57">
        <v>40.330728173846744</v>
      </c>
      <c r="Q57">
        <v>2.6787855044074433</v>
      </c>
      <c r="R57">
        <v>7.3913823738450599</v>
      </c>
      <c r="S57">
        <v>6.7009344827586208</v>
      </c>
      <c r="T57">
        <v>0</v>
      </c>
      <c r="U57">
        <v>292.42034662561497</v>
      </c>
      <c r="V57">
        <v>3.6193759071117562</v>
      </c>
      <c r="W57">
        <v>8.8393969251336895</v>
      </c>
      <c r="X57">
        <v>37.465762758640025</v>
      </c>
      <c r="Y57">
        <v>0</v>
      </c>
      <c r="Z57">
        <v>3.3527999999999998</v>
      </c>
      <c r="AA57">
        <v>3.5685374400000001</v>
      </c>
      <c r="AB57">
        <v>10.035570480000001</v>
      </c>
      <c r="AC57">
        <v>7.3745140799999982</v>
      </c>
      <c r="AD57">
        <v>4.6303691999999996</v>
      </c>
      <c r="AE57">
        <v>11.568811</v>
      </c>
      <c r="AF57">
        <v>0</v>
      </c>
      <c r="AG57">
        <v>0</v>
      </c>
      <c r="AH57">
        <v>21.888957999999999</v>
      </c>
      <c r="AI57">
        <v>0</v>
      </c>
      <c r="AJ57">
        <v>0</v>
      </c>
      <c r="AK57">
        <v>13.05315</v>
      </c>
      <c r="AL57">
        <v>14.755000000000001</v>
      </c>
      <c r="AM57">
        <v>0</v>
      </c>
      <c r="AN57">
        <v>0</v>
      </c>
      <c r="AO57">
        <v>1.5831312</v>
      </c>
      <c r="AP57">
        <v>2.0823935999999996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24.360522897236223</v>
      </c>
      <c r="BB57">
        <f t="shared" si="0"/>
        <v>713.83515886442842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162.01663894465156</v>
      </c>
      <c r="L58">
        <v>63.619590023707303</v>
      </c>
      <c r="M58">
        <v>0</v>
      </c>
      <c r="N58">
        <v>30.00180572579233</v>
      </c>
      <c r="O58">
        <v>50.374248149774211</v>
      </c>
      <c r="P58">
        <v>40.330728173846744</v>
      </c>
      <c r="Q58">
        <v>2.6787855044074433</v>
      </c>
      <c r="R58">
        <v>7.3913823738450599</v>
      </c>
      <c r="S58">
        <v>6.7009344827586208</v>
      </c>
      <c r="T58">
        <v>0</v>
      </c>
      <c r="U58">
        <v>292.42034662561497</v>
      </c>
      <c r="V58">
        <v>3.6193759071117562</v>
      </c>
      <c r="W58">
        <v>8.8393969251336895</v>
      </c>
      <c r="X58">
        <v>37.465762758640025</v>
      </c>
      <c r="Y58">
        <v>0</v>
      </c>
      <c r="Z58">
        <v>3.3527999999999998</v>
      </c>
      <c r="AA58">
        <v>7.1370748800000001</v>
      </c>
      <c r="AB58">
        <v>10.035570480000001</v>
      </c>
      <c r="AC58">
        <v>7.3745140799999982</v>
      </c>
      <c r="AD58">
        <v>4.6303691999999996</v>
      </c>
      <c r="AE58">
        <v>11.568811</v>
      </c>
      <c r="AF58">
        <v>0</v>
      </c>
      <c r="AG58">
        <v>0</v>
      </c>
      <c r="AH58">
        <v>21.888957999999999</v>
      </c>
      <c r="AI58">
        <v>0</v>
      </c>
      <c r="AJ58">
        <v>0</v>
      </c>
      <c r="AK58">
        <v>13.05315</v>
      </c>
      <c r="AL58">
        <v>14.755000000000001</v>
      </c>
      <c r="AM58">
        <v>0</v>
      </c>
      <c r="AN58">
        <v>0</v>
      </c>
      <c r="AO58">
        <v>1.5831312</v>
      </c>
      <c r="AP58">
        <v>0.78089760000000008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27.141909895051647</v>
      </c>
      <c r="BB58">
        <f t="shared" si="0"/>
        <v>795.33822542223197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120.00078541741665</v>
      </c>
      <c r="L59">
        <v>63.619590023707303</v>
      </c>
      <c r="M59">
        <v>0</v>
      </c>
      <c r="N59">
        <v>30.00180572579233</v>
      </c>
      <c r="O59">
        <v>50.374248149774211</v>
      </c>
      <c r="P59">
        <v>40.330728173846744</v>
      </c>
      <c r="Q59">
        <v>2.6787855044074433</v>
      </c>
      <c r="R59">
        <v>7.3913823738450599</v>
      </c>
      <c r="S59">
        <v>6.7009344827586208</v>
      </c>
      <c r="T59">
        <v>0</v>
      </c>
      <c r="U59">
        <v>292.42034662561497</v>
      </c>
      <c r="V59">
        <v>3.6193759071117562</v>
      </c>
      <c r="W59">
        <v>8.8393969251336895</v>
      </c>
      <c r="X59">
        <v>37.465762758640025</v>
      </c>
      <c r="Y59">
        <v>0</v>
      </c>
      <c r="Z59">
        <v>3.3527999999999998</v>
      </c>
      <c r="AA59">
        <v>7.1370748800000001</v>
      </c>
      <c r="AB59">
        <v>10.035570480000001</v>
      </c>
      <c r="AC59">
        <v>7.3745140799999982</v>
      </c>
      <c r="AD59">
        <v>4.6303691999999996</v>
      </c>
      <c r="AE59">
        <v>11.568811</v>
      </c>
      <c r="AF59">
        <v>0</v>
      </c>
      <c r="AG59">
        <v>0</v>
      </c>
      <c r="AH59">
        <v>21.888957999999999</v>
      </c>
      <c r="AI59">
        <v>0</v>
      </c>
      <c r="AJ59">
        <v>0</v>
      </c>
      <c r="AK59">
        <v>13.05315</v>
      </c>
      <c r="AL59">
        <v>14.755000000000001</v>
      </c>
      <c r="AM59">
        <v>2.6812342857142859</v>
      </c>
      <c r="AN59">
        <v>0</v>
      </c>
      <c r="AO59">
        <v>1.5831312</v>
      </c>
      <c r="AP59">
        <v>0.78089760000000008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25.843867490557663</v>
      </c>
      <c r="BB59">
        <f t="shared" si="0"/>
        <v>757.30164858520538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165.02613153706332</v>
      </c>
      <c r="L60">
        <v>63.619590023707303</v>
      </c>
      <c r="M60">
        <v>0</v>
      </c>
      <c r="N60">
        <v>30.00180572579233</v>
      </c>
      <c r="O60">
        <v>50.374248149774211</v>
      </c>
      <c r="P60">
        <v>40.330728173846744</v>
      </c>
      <c r="Q60">
        <v>2.6787855044074433</v>
      </c>
      <c r="R60">
        <v>7.3913823738450599</v>
      </c>
      <c r="S60">
        <v>6.7009344827586208</v>
      </c>
      <c r="T60">
        <v>0</v>
      </c>
      <c r="U60">
        <v>292.42034662561497</v>
      </c>
      <c r="V60">
        <v>3.6193759071117562</v>
      </c>
      <c r="W60">
        <v>8.8393969251336895</v>
      </c>
      <c r="X60">
        <v>37.465762758640025</v>
      </c>
      <c r="Y60">
        <v>0</v>
      </c>
      <c r="Z60">
        <v>3.3527999999999998</v>
      </c>
      <c r="AA60">
        <v>7.1370748800000001</v>
      </c>
      <c r="AB60">
        <v>10.035570480000001</v>
      </c>
      <c r="AC60">
        <v>4.9163427199999994</v>
      </c>
      <c r="AD60">
        <v>4.6303691999999996</v>
      </c>
      <c r="AE60">
        <v>11.568811</v>
      </c>
      <c r="AF60">
        <v>0</v>
      </c>
      <c r="AG60">
        <v>0</v>
      </c>
      <c r="AH60">
        <v>21.888957999999999</v>
      </c>
      <c r="AI60">
        <v>0</v>
      </c>
      <c r="AJ60">
        <v>0</v>
      </c>
      <c r="AK60">
        <v>13.05315</v>
      </c>
      <c r="AL60">
        <v>14.755000000000001</v>
      </c>
      <c r="AM60">
        <v>2.6812342857142859</v>
      </c>
      <c r="AN60">
        <v>0</v>
      </c>
      <c r="AO60">
        <v>1.5831312</v>
      </c>
      <c r="AP60">
        <v>0.78089760000000008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27.24858428400556</v>
      </c>
      <c r="BB60">
        <f t="shared" si="0"/>
        <v>798.46410655140403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165.02613153706332</v>
      </c>
      <c r="L61">
        <v>63.619590023707303</v>
      </c>
      <c r="M61">
        <v>0</v>
      </c>
      <c r="N61">
        <v>30.00180572579233</v>
      </c>
      <c r="O61">
        <v>50.374248149774211</v>
      </c>
      <c r="P61">
        <v>40.330728173846744</v>
      </c>
      <c r="Q61">
        <v>2.6787855044074433</v>
      </c>
      <c r="R61">
        <v>7.3913823738450599</v>
      </c>
      <c r="S61">
        <v>6.7009344827586208</v>
      </c>
      <c r="T61">
        <v>0</v>
      </c>
      <c r="U61">
        <v>292.42034662561497</v>
      </c>
      <c r="V61">
        <v>3.6193759071117562</v>
      </c>
      <c r="W61">
        <v>8.8393969251336895</v>
      </c>
      <c r="X61">
        <v>37.465762758640025</v>
      </c>
      <c r="Y61">
        <v>0</v>
      </c>
      <c r="Z61">
        <v>3.3527999999999998</v>
      </c>
      <c r="AA61">
        <v>7.1370748800000001</v>
      </c>
      <c r="AB61">
        <v>10.035570480000001</v>
      </c>
      <c r="AC61">
        <v>4.9163427199999994</v>
      </c>
      <c r="AD61">
        <v>4.6303691999999996</v>
      </c>
      <c r="AE61">
        <v>11.568811</v>
      </c>
      <c r="AF61">
        <v>0</v>
      </c>
      <c r="AG61">
        <v>0</v>
      </c>
      <c r="AH61">
        <v>23.7651544</v>
      </c>
      <c r="AI61">
        <v>0</v>
      </c>
      <c r="AJ61">
        <v>0</v>
      </c>
      <c r="AK61">
        <v>13.05315</v>
      </c>
      <c r="AL61">
        <v>14.755000000000001</v>
      </c>
      <c r="AM61">
        <v>2.6812342857142859</v>
      </c>
      <c r="AN61">
        <v>0</v>
      </c>
      <c r="AO61">
        <v>1.5681959999999999</v>
      </c>
      <c r="AP61">
        <v>2.0823935999999996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27.352955424005565</v>
      </c>
      <c r="BB61">
        <f t="shared" si="0"/>
        <v>801.522492611404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165.02613153706332</v>
      </c>
      <c r="L62">
        <v>63.619590023707303</v>
      </c>
      <c r="M62">
        <v>0</v>
      </c>
      <c r="N62">
        <v>30.00180572579233</v>
      </c>
      <c r="O62">
        <v>50.374248149774211</v>
      </c>
      <c r="P62">
        <v>40.330728173846744</v>
      </c>
      <c r="Q62">
        <v>2.6787855044074433</v>
      </c>
      <c r="R62">
        <v>7.3913823738450599</v>
      </c>
      <c r="S62">
        <v>6.7009344827586208</v>
      </c>
      <c r="T62">
        <v>0</v>
      </c>
      <c r="U62">
        <v>292.42034662561497</v>
      </c>
      <c r="V62">
        <v>3.6193759071117562</v>
      </c>
      <c r="W62">
        <v>8.8393969251336895</v>
      </c>
      <c r="X62">
        <v>37.465762758640025</v>
      </c>
      <c r="Y62">
        <v>0</v>
      </c>
      <c r="Z62">
        <v>3.3527999999999998</v>
      </c>
      <c r="AA62">
        <v>7.1370748800000001</v>
      </c>
      <c r="AB62">
        <v>10.035570480000001</v>
      </c>
      <c r="AC62">
        <v>4.9163427199999994</v>
      </c>
      <c r="AD62">
        <v>4.6303691999999996</v>
      </c>
      <c r="AE62">
        <v>11.568811</v>
      </c>
      <c r="AF62">
        <v>0</v>
      </c>
      <c r="AG62">
        <v>0</v>
      </c>
      <c r="AH62">
        <v>23.7651544</v>
      </c>
      <c r="AI62">
        <v>0</v>
      </c>
      <c r="AJ62">
        <v>0</v>
      </c>
      <c r="AK62">
        <v>13.05315</v>
      </c>
      <c r="AL62">
        <v>14.755000000000001</v>
      </c>
      <c r="AM62">
        <v>2.6812342857142859</v>
      </c>
      <c r="AN62">
        <v>0</v>
      </c>
      <c r="AO62">
        <v>1.5681959999999999</v>
      </c>
      <c r="AP62">
        <v>2.0823935999999996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5.2839999999999998</v>
      </c>
      <c r="AY62">
        <v>0</v>
      </c>
      <c r="AZ62">
        <v>0</v>
      </c>
      <c r="BA62">
        <v>27.527327424005563</v>
      </c>
      <c r="BB62">
        <f t="shared" si="0"/>
        <v>806.63212061140405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165.02573150845902</v>
      </c>
      <c r="L63">
        <v>63.618036446541389</v>
      </c>
      <c r="M63">
        <v>0</v>
      </c>
      <c r="N63">
        <v>30.00180572579233</v>
      </c>
      <c r="O63">
        <v>50.374248149774211</v>
      </c>
      <c r="P63">
        <v>40.330728173846744</v>
      </c>
      <c r="Q63">
        <v>2.6787855044074433</v>
      </c>
      <c r="R63">
        <v>7.3913823738450599</v>
      </c>
      <c r="S63">
        <v>6.7009344827586208</v>
      </c>
      <c r="T63">
        <v>0</v>
      </c>
      <c r="U63">
        <v>292.42034662561497</v>
      </c>
      <c r="V63">
        <v>3.6193759071117562</v>
      </c>
      <c r="W63">
        <v>8.8393969251336895</v>
      </c>
      <c r="X63">
        <v>37.465762758640025</v>
      </c>
      <c r="Y63">
        <v>0</v>
      </c>
      <c r="Z63">
        <v>1.6646651999999997</v>
      </c>
      <c r="AA63">
        <v>7.1370748800000001</v>
      </c>
      <c r="AB63">
        <v>10.035570480000001</v>
      </c>
      <c r="AC63">
        <v>4.9163427199999994</v>
      </c>
      <c r="AD63">
        <v>4.6303691999999996</v>
      </c>
      <c r="AE63">
        <v>11.568811</v>
      </c>
      <c r="AF63">
        <v>0</v>
      </c>
      <c r="AG63">
        <v>0</v>
      </c>
      <c r="AH63">
        <v>23.7651544</v>
      </c>
      <c r="AI63">
        <v>0</v>
      </c>
      <c r="AJ63">
        <v>0</v>
      </c>
      <c r="AK63">
        <v>13.05315</v>
      </c>
      <c r="AL63">
        <v>14.755000000000001</v>
      </c>
      <c r="AM63">
        <v>2.6812342857142859</v>
      </c>
      <c r="AN63">
        <v>0</v>
      </c>
      <c r="AO63">
        <v>1.5681959999999999</v>
      </c>
      <c r="AP63">
        <v>1.1062716000000001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5.2839999999999998</v>
      </c>
      <c r="AY63">
        <v>0</v>
      </c>
      <c r="AZ63">
        <v>0</v>
      </c>
      <c r="BA63">
        <v>27.439339715338718</v>
      </c>
      <c r="BB63">
        <f t="shared" si="0"/>
        <v>804.05389791430048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165.02573150845902</v>
      </c>
      <c r="L64">
        <v>63.618036446541389</v>
      </c>
      <c r="M64">
        <v>0</v>
      </c>
      <c r="N64">
        <v>30.00180572579233</v>
      </c>
      <c r="O64">
        <v>50.374248149774211</v>
      </c>
      <c r="P64">
        <v>40.330728173846744</v>
      </c>
      <c r="Q64">
        <v>2.6787855044074433</v>
      </c>
      <c r="R64">
        <v>7.3913823738450599</v>
      </c>
      <c r="S64">
        <v>6.7009344827586208</v>
      </c>
      <c r="T64">
        <v>0</v>
      </c>
      <c r="U64">
        <v>292.42034662561497</v>
      </c>
      <c r="V64">
        <v>3.6193759071117562</v>
      </c>
      <c r="W64">
        <v>8.8393969251336895</v>
      </c>
      <c r="X64">
        <v>37.465762758640025</v>
      </c>
      <c r="Y64">
        <v>0</v>
      </c>
      <c r="Z64">
        <v>1.6646651999999997</v>
      </c>
      <c r="AA64">
        <v>7.1370748800000001</v>
      </c>
      <c r="AB64">
        <v>10.035570480000001</v>
      </c>
      <c r="AC64">
        <v>4.9163427199999994</v>
      </c>
      <c r="AD64">
        <v>4.6303691999999996</v>
      </c>
      <c r="AE64">
        <v>11.568811</v>
      </c>
      <c r="AF64">
        <v>0</v>
      </c>
      <c r="AG64">
        <v>0</v>
      </c>
      <c r="AH64">
        <v>23.7651544</v>
      </c>
      <c r="AI64">
        <v>0</v>
      </c>
      <c r="AJ64">
        <v>0</v>
      </c>
      <c r="AK64">
        <v>13.05315</v>
      </c>
      <c r="AL64">
        <v>14.755000000000001</v>
      </c>
      <c r="AM64">
        <v>2.6812342857142859</v>
      </c>
      <c r="AN64">
        <v>0</v>
      </c>
      <c r="AO64">
        <v>1.5681959999999999</v>
      </c>
      <c r="AP64">
        <v>1.1062716000000001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5.2839999999999998</v>
      </c>
      <c r="AY64">
        <v>0</v>
      </c>
      <c r="AZ64">
        <v>0</v>
      </c>
      <c r="BA64">
        <v>27.439339715338718</v>
      </c>
      <c r="BB64">
        <f t="shared" si="0"/>
        <v>804.05389791430048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165.02573150845902</v>
      </c>
      <c r="L65">
        <v>63.618036446541389</v>
      </c>
      <c r="M65">
        <v>0</v>
      </c>
      <c r="N65">
        <v>30.00180572579233</v>
      </c>
      <c r="O65">
        <v>50.374248149774211</v>
      </c>
      <c r="P65">
        <v>40.330728173846744</v>
      </c>
      <c r="Q65">
        <v>2.6787855044074433</v>
      </c>
      <c r="R65">
        <v>7.3913823738450599</v>
      </c>
      <c r="S65">
        <v>6.7009344827586208</v>
      </c>
      <c r="T65">
        <v>0</v>
      </c>
      <c r="U65">
        <v>292.42034662561497</v>
      </c>
      <c r="V65">
        <v>3.6193759071117562</v>
      </c>
      <c r="W65">
        <v>8.8393969251336895</v>
      </c>
      <c r="X65">
        <v>37.465762758640025</v>
      </c>
      <c r="Y65">
        <v>0</v>
      </c>
      <c r="Z65">
        <v>1.6646651999999997</v>
      </c>
      <c r="AA65">
        <v>7.1370748800000001</v>
      </c>
      <c r="AB65">
        <v>10.035570480000001</v>
      </c>
      <c r="AC65">
        <v>4.9163427199999994</v>
      </c>
      <c r="AD65">
        <v>6.945553799999999</v>
      </c>
      <c r="AE65">
        <v>11.568811</v>
      </c>
      <c r="AF65">
        <v>0</v>
      </c>
      <c r="AG65">
        <v>0</v>
      </c>
      <c r="AH65">
        <v>26.45918</v>
      </c>
      <c r="AI65">
        <v>0</v>
      </c>
      <c r="AJ65">
        <v>0</v>
      </c>
      <c r="AK65">
        <v>13.05315</v>
      </c>
      <c r="AL65">
        <v>14.755000000000001</v>
      </c>
      <c r="AM65">
        <v>2.6812342857142859</v>
      </c>
      <c r="AN65">
        <v>0</v>
      </c>
      <c r="AO65">
        <v>1.5532607999999999</v>
      </c>
      <c r="AP65">
        <v>1.1062716000000001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5.2839999999999998</v>
      </c>
      <c r="AY65">
        <v>0</v>
      </c>
      <c r="AZ65">
        <v>0</v>
      </c>
      <c r="BA65">
        <v>27.604150917338721</v>
      </c>
      <c r="BB65">
        <f t="shared" si="0"/>
        <v>808.88336171230037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165.02573150845902</v>
      </c>
      <c r="L66">
        <v>63.618036446541389</v>
      </c>
      <c r="M66">
        <v>0</v>
      </c>
      <c r="N66">
        <v>30.00180572579233</v>
      </c>
      <c r="O66">
        <v>50.374248149774211</v>
      </c>
      <c r="P66">
        <v>40.330728173846744</v>
      </c>
      <c r="Q66">
        <v>2.6787855044074433</v>
      </c>
      <c r="R66">
        <v>7.3913823738450599</v>
      </c>
      <c r="S66">
        <v>6.7009344827586208</v>
      </c>
      <c r="T66">
        <v>0</v>
      </c>
      <c r="U66">
        <v>292.42034662561497</v>
      </c>
      <c r="V66">
        <v>3.6193759071117562</v>
      </c>
      <c r="W66">
        <v>8.8393969251336895</v>
      </c>
      <c r="X66">
        <v>37.465762758640025</v>
      </c>
      <c r="Y66">
        <v>0</v>
      </c>
      <c r="Z66">
        <v>1.6646651999999997</v>
      </c>
      <c r="AA66">
        <v>7.1370748800000001</v>
      </c>
      <c r="AB66">
        <v>10.035570480000001</v>
      </c>
      <c r="AC66">
        <v>4.9163427199999994</v>
      </c>
      <c r="AD66">
        <v>6.945553799999999</v>
      </c>
      <c r="AE66">
        <v>11.568811</v>
      </c>
      <c r="AF66">
        <v>0</v>
      </c>
      <c r="AG66">
        <v>0</v>
      </c>
      <c r="AH66">
        <v>26.45918</v>
      </c>
      <c r="AI66">
        <v>0</v>
      </c>
      <c r="AJ66">
        <v>0</v>
      </c>
      <c r="AK66">
        <v>13.05315</v>
      </c>
      <c r="AL66">
        <v>14.755000000000001</v>
      </c>
      <c r="AM66">
        <v>2.6812342857142859</v>
      </c>
      <c r="AN66">
        <v>0</v>
      </c>
      <c r="AO66">
        <v>1.5532607999999999</v>
      </c>
      <c r="AP66">
        <v>1.1062716000000001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5.2839999999999998</v>
      </c>
      <c r="AY66">
        <v>0</v>
      </c>
      <c r="AZ66">
        <v>0</v>
      </c>
      <c r="BA66">
        <v>27.604150917338721</v>
      </c>
      <c r="BB66">
        <f t="shared" si="0"/>
        <v>808.88336171230037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165.02573150845902</v>
      </c>
      <c r="L67">
        <v>63.618036446541389</v>
      </c>
      <c r="M67">
        <v>0</v>
      </c>
      <c r="N67">
        <v>30.00180572579233</v>
      </c>
      <c r="O67">
        <v>50.374248149774211</v>
      </c>
      <c r="P67">
        <v>40.330728173846744</v>
      </c>
      <c r="Q67">
        <v>2.6787855044074433</v>
      </c>
      <c r="R67">
        <v>7.3913823738450599</v>
      </c>
      <c r="S67">
        <v>6.7009344827586208</v>
      </c>
      <c r="T67">
        <v>0</v>
      </c>
      <c r="U67">
        <v>292.42034662561497</v>
      </c>
      <c r="V67">
        <v>3.6193759071117562</v>
      </c>
      <c r="W67">
        <v>8.8393969251336895</v>
      </c>
      <c r="X67">
        <v>37.465762758640025</v>
      </c>
      <c r="Y67">
        <v>0</v>
      </c>
      <c r="Z67">
        <v>1.6646651999999997</v>
      </c>
      <c r="AA67">
        <v>3.5685374400000001</v>
      </c>
      <c r="AB67">
        <v>10.035570480000001</v>
      </c>
      <c r="AC67">
        <v>4.9163427199999994</v>
      </c>
      <c r="AD67">
        <v>6.945553799999999</v>
      </c>
      <c r="AE67">
        <v>11.568811</v>
      </c>
      <c r="AF67">
        <v>0</v>
      </c>
      <c r="AG67">
        <v>0</v>
      </c>
      <c r="AH67">
        <v>29.706442999999997</v>
      </c>
      <c r="AI67">
        <v>0</v>
      </c>
      <c r="AJ67">
        <v>0</v>
      </c>
      <c r="AK67">
        <v>13.05315</v>
      </c>
      <c r="AL67">
        <v>14.755000000000001</v>
      </c>
      <c r="AM67">
        <v>2.6812342857142859</v>
      </c>
      <c r="AN67">
        <v>0</v>
      </c>
      <c r="AO67">
        <v>1.5532607999999999</v>
      </c>
      <c r="AP67">
        <v>1.1062716000000001</v>
      </c>
      <c r="AQ67">
        <v>0</v>
      </c>
      <c r="AR67">
        <v>12.758928000000001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5.2839999999999998</v>
      </c>
      <c r="AY67">
        <v>0</v>
      </c>
      <c r="AZ67">
        <v>0</v>
      </c>
      <c r="BA67">
        <v>27.593548703338712</v>
      </c>
      <c r="BB67">
        <f t="shared" si="0"/>
        <v>808.57268948630053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165.02573150845902</v>
      </c>
      <c r="L68">
        <v>63.618036446541389</v>
      </c>
      <c r="M68">
        <v>0</v>
      </c>
      <c r="N68">
        <v>30.00180572579233</v>
      </c>
      <c r="O68">
        <v>50.374248149774211</v>
      </c>
      <c r="P68">
        <v>40.330728173846744</v>
      </c>
      <c r="Q68">
        <v>2.6787855044074433</v>
      </c>
      <c r="R68">
        <v>7.3913823738450599</v>
      </c>
      <c r="S68">
        <v>6.7009344827586208</v>
      </c>
      <c r="T68">
        <v>0</v>
      </c>
      <c r="U68">
        <v>292.42034662561497</v>
      </c>
      <c r="V68">
        <v>3.6193759071117562</v>
      </c>
      <c r="W68">
        <v>8.8393969251336895</v>
      </c>
      <c r="X68">
        <v>37.465762758640025</v>
      </c>
      <c r="Y68">
        <v>0</v>
      </c>
      <c r="Z68">
        <v>1.6646651999999997</v>
      </c>
      <c r="AA68">
        <v>3.5685374400000001</v>
      </c>
      <c r="AB68">
        <v>10.035570480000001</v>
      </c>
      <c r="AC68">
        <v>4.9163427199999994</v>
      </c>
      <c r="AD68">
        <v>6.945553799999999</v>
      </c>
      <c r="AE68">
        <v>11.568811</v>
      </c>
      <c r="AF68">
        <v>0</v>
      </c>
      <c r="AG68">
        <v>0</v>
      </c>
      <c r="AH68">
        <v>29.706442999999997</v>
      </c>
      <c r="AI68">
        <v>0</v>
      </c>
      <c r="AJ68">
        <v>0</v>
      </c>
      <c r="AK68">
        <v>13.05315</v>
      </c>
      <c r="AL68">
        <v>14.755000000000001</v>
      </c>
      <c r="AM68">
        <v>2.6812342857142859</v>
      </c>
      <c r="AN68">
        <v>0</v>
      </c>
      <c r="AO68">
        <v>1.5532607999999999</v>
      </c>
      <c r="AP68">
        <v>1.1062716000000001</v>
      </c>
      <c r="AQ68">
        <v>0</v>
      </c>
      <c r="AR68">
        <v>12.758928000000001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5.2839999999999998</v>
      </c>
      <c r="AY68">
        <v>0</v>
      </c>
      <c r="AZ68">
        <v>0</v>
      </c>
      <c r="BA68">
        <v>27.593548703338712</v>
      </c>
      <c r="BB68">
        <f t="shared" ref="BB68:BB99" si="1">SUM(B68:AZ68)-BA68</f>
        <v>808.57268948630053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165.02573150845902</v>
      </c>
      <c r="L69">
        <v>63.618036446541389</v>
      </c>
      <c r="M69">
        <v>0</v>
      </c>
      <c r="N69">
        <v>30.00180572579233</v>
      </c>
      <c r="O69">
        <v>50.374248149774211</v>
      </c>
      <c r="P69">
        <v>40.330728173846744</v>
      </c>
      <c r="Q69">
        <v>2.6787855044074433</v>
      </c>
      <c r="R69">
        <v>7.3913823738450599</v>
      </c>
      <c r="S69">
        <v>6.7009344827586208</v>
      </c>
      <c r="T69">
        <v>0</v>
      </c>
      <c r="U69">
        <v>292.42034662561497</v>
      </c>
      <c r="V69">
        <v>3.6193759071117562</v>
      </c>
      <c r="W69">
        <v>8.8393969251336895</v>
      </c>
      <c r="X69">
        <v>37.465762758640025</v>
      </c>
      <c r="Y69">
        <v>0</v>
      </c>
      <c r="Z69">
        <v>1.6646651999999997</v>
      </c>
      <c r="AA69">
        <v>3.5685374400000001</v>
      </c>
      <c r="AB69">
        <v>10.035570480000001</v>
      </c>
      <c r="AC69">
        <v>4.9163427199999994</v>
      </c>
      <c r="AD69">
        <v>6.945553799999999</v>
      </c>
      <c r="AE69">
        <v>11.568811</v>
      </c>
      <c r="AF69">
        <v>0</v>
      </c>
      <c r="AG69">
        <v>0</v>
      </c>
      <c r="AH69">
        <v>32.208038199999997</v>
      </c>
      <c r="AI69">
        <v>0</v>
      </c>
      <c r="AJ69">
        <v>0</v>
      </c>
      <c r="AK69">
        <v>13.05315</v>
      </c>
      <c r="AL69">
        <v>14.755000000000001</v>
      </c>
      <c r="AM69">
        <v>2.6812342857142859</v>
      </c>
      <c r="AN69">
        <v>0</v>
      </c>
      <c r="AO69">
        <v>1.8967704000000001</v>
      </c>
      <c r="AP69">
        <v>1.1062716000000001</v>
      </c>
      <c r="AQ69">
        <v>0</v>
      </c>
      <c r="AR69">
        <v>12.758928000000001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5.2839999999999998</v>
      </c>
      <c r="AY69">
        <v>0</v>
      </c>
      <c r="AZ69">
        <v>0</v>
      </c>
      <c r="BA69">
        <v>27.687437263338708</v>
      </c>
      <c r="BB69">
        <f t="shared" si="1"/>
        <v>811.32390572630061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165.02573150845902</v>
      </c>
      <c r="L70">
        <v>63.618036446541389</v>
      </c>
      <c r="M70">
        <v>0</v>
      </c>
      <c r="N70">
        <v>30.00180572579233</v>
      </c>
      <c r="O70">
        <v>50.374248149774211</v>
      </c>
      <c r="P70">
        <v>40.330728173846744</v>
      </c>
      <c r="Q70">
        <v>2.6787855044074433</v>
      </c>
      <c r="R70">
        <v>7.3913823738450599</v>
      </c>
      <c r="S70">
        <v>6.7009344827586208</v>
      </c>
      <c r="T70">
        <v>0</v>
      </c>
      <c r="U70">
        <v>292.42034662561497</v>
      </c>
      <c r="V70">
        <v>3.6193759071117562</v>
      </c>
      <c r="W70">
        <v>8.8393969251336895</v>
      </c>
      <c r="X70">
        <v>37.465762758640025</v>
      </c>
      <c r="Y70">
        <v>0</v>
      </c>
      <c r="Z70">
        <v>1.6646651999999997</v>
      </c>
      <c r="AA70">
        <v>3.5685374400000001</v>
      </c>
      <c r="AB70">
        <v>10.035570480000001</v>
      </c>
      <c r="AC70">
        <v>2.4581713599999997</v>
      </c>
      <c r="AD70">
        <v>6.945553799999999</v>
      </c>
      <c r="AE70">
        <v>11.568811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13.05315</v>
      </c>
      <c r="AL70">
        <v>14.755000000000001</v>
      </c>
      <c r="AM70">
        <v>2.6812342857142859</v>
      </c>
      <c r="AN70">
        <v>0</v>
      </c>
      <c r="AO70">
        <v>1.8967704000000001</v>
      </c>
      <c r="AP70">
        <v>1.1062716000000001</v>
      </c>
      <c r="AQ70">
        <v>0</v>
      </c>
      <c r="AR70">
        <v>12.758928000000001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5.2839999999999998</v>
      </c>
      <c r="AY70">
        <v>0</v>
      </c>
      <c r="AZ70">
        <v>0</v>
      </c>
      <c r="BA70">
        <v>27.719827597338721</v>
      </c>
      <c r="BB70">
        <f t="shared" si="1"/>
        <v>812.27303743230061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165.02573150845902</v>
      </c>
      <c r="L71">
        <v>63.618036446541389</v>
      </c>
      <c r="M71">
        <v>0</v>
      </c>
      <c r="N71">
        <v>30.00180572579233</v>
      </c>
      <c r="O71">
        <v>50.374248149774211</v>
      </c>
      <c r="P71">
        <v>40.330728173846744</v>
      </c>
      <c r="Q71">
        <v>2.6787855044074433</v>
      </c>
      <c r="R71">
        <v>7.3913823738450599</v>
      </c>
      <c r="S71">
        <v>6.7009344827586208</v>
      </c>
      <c r="T71">
        <v>0</v>
      </c>
      <c r="U71">
        <v>292.42034662561497</v>
      </c>
      <c r="V71">
        <v>3.6193759071117562</v>
      </c>
      <c r="W71">
        <v>8.8393969251336895</v>
      </c>
      <c r="X71">
        <v>37.465762758640025</v>
      </c>
      <c r="Y71">
        <v>0</v>
      </c>
      <c r="Z71">
        <v>1.6646651999999997</v>
      </c>
      <c r="AA71">
        <v>3.5685374400000001</v>
      </c>
      <c r="AB71">
        <v>3.3181035999999993</v>
      </c>
      <c r="AC71">
        <v>2.4581713599999997</v>
      </c>
      <c r="AD71">
        <v>6.945553799999999</v>
      </c>
      <c r="AE71">
        <v>11.568811</v>
      </c>
      <c r="AF71">
        <v>0</v>
      </c>
      <c r="AG71">
        <v>0</v>
      </c>
      <c r="AH71">
        <v>35.6477316</v>
      </c>
      <c r="AI71">
        <v>0.64668399999999981</v>
      </c>
      <c r="AJ71">
        <v>0</v>
      </c>
      <c r="AK71">
        <v>13.05315</v>
      </c>
      <c r="AL71">
        <v>14.755000000000001</v>
      </c>
      <c r="AM71">
        <v>2.6812342857142859</v>
      </c>
      <c r="AN71">
        <v>0</v>
      </c>
      <c r="AO71">
        <v>1.8594324</v>
      </c>
      <c r="AP71">
        <v>1.1062716000000001</v>
      </c>
      <c r="AQ71">
        <v>0</v>
      </c>
      <c r="AR71">
        <v>12.758928000000001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5.2839999999999998</v>
      </c>
      <c r="AY71">
        <v>0</v>
      </c>
      <c r="AZ71">
        <v>0</v>
      </c>
      <c r="BA71">
        <v>27.518259547338722</v>
      </c>
      <c r="BB71">
        <f t="shared" si="1"/>
        <v>806.36648460230049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165.02573150845902</v>
      </c>
      <c r="L72">
        <v>63.618036446541389</v>
      </c>
      <c r="M72">
        <v>0</v>
      </c>
      <c r="N72">
        <v>30.00180572579233</v>
      </c>
      <c r="O72">
        <v>50.374248149774211</v>
      </c>
      <c r="P72">
        <v>40.330728173846744</v>
      </c>
      <c r="Q72">
        <v>2.6787855044074433</v>
      </c>
      <c r="R72">
        <v>7.3913823738450599</v>
      </c>
      <c r="S72">
        <v>6.7009344827586208</v>
      </c>
      <c r="T72">
        <v>0</v>
      </c>
      <c r="U72">
        <v>292.42034662561497</v>
      </c>
      <c r="V72">
        <v>3.6193759071117562</v>
      </c>
      <c r="W72">
        <v>8.8393969251336895</v>
      </c>
      <c r="X72">
        <v>37.465762758640025</v>
      </c>
      <c r="Y72">
        <v>0</v>
      </c>
      <c r="Z72">
        <v>1.6646651999999997</v>
      </c>
      <c r="AA72">
        <v>3.5685374400000001</v>
      </c>
      <c r="AB72">
        <v>3.3181035999999993</v>
      </c>
      <c r="AC72">
        <v>2.4581713599999997</v>
      </c>
      <c r="AD72">
        <v>6.945553799999999</v>
      </c>
      <c r="AE72">
        <v>11.568811</v>
      </c>
      <c r="AF72">
        <v>0</v>
      </c>
      <c r="AG72">
        <v>0</v>
      </c>
      <c r="AH72">
        <v>35.6477316</v>
      </c>
      <c r="AI72">
        <v>0.64668399999999981</v>
      </c>
      <c r="AJ72">
        <v>0</v>
      </c>
      <c r="AK72">
        <v>13.05315</v>
      </c>
      <c r="AL72">
        <v>14.755000000000001</v>
      </c>
      <c r="AM72">
        <v>2.6812342857142859</v>
      </c>
      <c r="AN72">
        <v>0</v>
      </c>
      <c r="AO72">
        <v>1.8594324</v>
      </c>
      <c r="AP72">
        <v>1.1062716000000001</v>
      </c>
      <c r="AQ72">
        <v>0</v>
      </c>
      <c r="AR72">
        <v>12.758928000000001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5.2839999999999998</v>
      </c>
      <c r="AY72">
        <v>0</v>
      </c>
      <c r="AZ72">
        <v>0</v>
      </c>
      <c r="BA72">
        <v>27.518259547338722</v>
      </c>
      <c r="BB72">
        <f t="shared" si="1"/>
        <v>806.36648460230049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165.02573150845902</v>
      </c>
      <c r="L73">
        <v>63.618036446541389</v>
      </c>
      <c r="M73">
        <v>0</v>
      </c>
      <c r="N73">
        <v>30.00180572579233</v>
      </c>
      <c r="O73">
        <v>50.374248149774211</v>
      </c>
      <c r="P73">
        <v>40.330728173846744</v>
      </c>
      <c r="Q73">
        <v>2.6787855044074433</v>
      </c>
      <c r="R73">
        <v>7.3913823738450599</v>
      </c>
      <c r="S73">
        <v>6.7009344827586208</v>
      </c>
      <c r="T73">
        <v>0</v>
      </c>
      <c r="U73">
        <v>292.42034662561497</v>
      </c>
      <c r="V73">
        <v>3.6193759071117562</v>
      </c>
      <c r="W73">
        <v>8.8393969251336895</v>
      </c>
      <c r="X73">
        <v>37.465762758640025</v>
      </c>
      <c r="Y73">
        <v>0</v>
      </c>
      <c r="Z73">
        <v>1.6646651999999997</v>
      </c>
      <c r="AA73">
        <v>3.5685374400000001</v>
      </c>
      <c r="AB73">
        <v>3.3181035999999993</v>
      </c>
      <c r="AC73">
        <v>2.4581713599999997</v>
      </c>
      <c r="AD73">
        <v>6.945553799999999</v>
      </c>
      <c r="AE73">
        <v>12.546456999999998</v>
      </c>
      <c r="AF73">
        <v>0</v>
      </c>
      <c r="AG73">
        <v>0</v>
      </c>
      <c r="AH73">
        <v>35.6477316</v>
      </c>
      <c r="AI73">
        <v>0.64668399999999981</v>
      </c>
      <c r="AJ73">
        <v>0</v>
      </c>
      <c r="AK73">
        <v>13.05315</v>
      </c>
      <c r="AL73">
        <v>14.755000000000001</v>
      </c>
      <c r="AM73">
        <v>2.6812342857142859</v>
      </c>
      <c r="AN73">
        <v>0</v>
      </c>
      <c r="AO73">
        <v>1.8594324</v>
      </c>
      <c r="AP73">
        <v>1.1062716000000001</v>
      </c>
      <c r="AQ73">
        <v>0</v>
      </c>
      <c r="AR73">
        <v>12.758928000000001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5.2839999999999998</v>
      </c>
      <c r="AY73">
        <v>0</v>
      </c>
      <c r="AZ73">
        <v>0</v>
      </c>
      <c r="BA73">
        <v>27.550522119338723</v>
      </c>
      <c r="BB73">
        <f t="shared" si="1"/>
        <v>807.3118680303005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165.02573150845902</v>
      </c>
      <c r="L74">
        <v>63.618036446541389</v>
      </c>
      <c r="M74">
        <v>0</v>
      </c>
      <c r="N74">
        <v>30.00180572579233</v>
      </c>
      <c r="O74">
        <v>50.374248149774211</v>
      </c>
      <c r="P74">
        <v>40.330728173846744</v>
      </c>
      <c r="Q74">
        <v>2.6787855044074433</v>
      </c>
      <c r="R74">
        <v>7.3913823738450599</v>
      </c>
      <c r="S74">
        <v>6.7009344827586208</v>
      </c>
      <c r="T74">
        <v>0</v>
      </c>
      <c r="U74">
        <v>292.42034662561497</v>
      </c>
      <c r="V74">
        <v>3.6193759071117562</v>
      </c>
      <c r="W74">
        <v>8.8393969251336895</v>
      </c>
      <c r="X74">
        <v>37.465762758640025</v>
      </c>
      <c r="Y74">
        <v>0</v>
      </c>
      <c r="Z74">
        <v>1.6646651999999997</v>
      </c>
      <c r="AA74">
        <v>3.5685374400000001</v>
      </c>
      <c r="AB74">
        <v>3.3181035999999993</v>
      </c>
      <c r="AC74">
        <v>2.4581713599999997</v>
      </c>
      <c r="AD74">
        <v>6.945553799999999</v>
      </c>
      <c r="AE74">
        <v>12.546456999999998</v>
      </c>
      <c r="AF74">
        <v>0</v>
      </c>
      <c r="AG74">
        <v>0</v>
      </c>
      <c r="AH74">
        <v>35.6477316</v>
      </c>
      <c r="AI74">
        <v>0.64668399999999981</v>
      </c>
      <c r="AJ74">
        <v>0</v>
      </c>
      <c r="AK74">
        <v>13.05315</v>
      </c>
      <c r="AL74">
        <v>14.755000000000001</v>
      </c>
      <c r="AM74">
        <v>2.6812342857142859</v>
      </c>
      <c r="AN74">
        <v>0</v>
      </c>
      <c r="AO74">
        <v>1.8594324</v>
      </c>
      <c r="AP74">
        <v>1.1062716000000001</v>
      </c>
      <c r="AQ74">
        <v>0</v>
      </c>
      <c r="AR74">
        <v>12.758928000000001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5.2839999999999998</v>
      </c>
      <c r="AY74">
        <v>0</v>
      </c>
      <c r="AZ74">
        <v>0</v>
      </c>
      <c r="BA74">
        <v>27.550522119338723</v>
      </c>
      <c r="BB74">
        <f t="shared" si="1"/>
        <v>807.3118680303005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165.02573150845902</v>
      </c>
      <c r="L75">
        <v>63.618036446541389</v>
      </c>
      <c r="M75">
        <v>0</v>
      </c>
      <c r="N75">
        <v>30.00180572579233</v>
      </c>
      <c r="O75">
        <v>50.374248149774211</v>
      </c>
      <c r="P75">
        <v>40.330728173846744</v>
      </c>
      <c r="Q75">
        <v>2.6787855044074433</v>
      </c>
      <c r="R75">
        <v>7.3836686811233561</v>
      </c>
      <c r="S75">
        <v>6.7009344827586208</v>
      </c>
      <c r="T75">
        <v>0</v>
      </c>
      <c r="U75">
        <v>292.42034662561497</v>
      </c>
      <c r="V75">
        <v>3.6193759071117562</v>
      </c>
      <c r="W75">
        <v>8.8393969251336895</v>
      </c>
      <c r="X75">
        <v>37.465762758640025</v>
      </c>
      <c r="Y75">
        <v>0</v>
      </c>
      <c r="Z75">
        <v>0.27939999999999998</v>
      </c>
      <c r="AA75">
        <v>3.5685374400000001</v>
      </c>
      <c r="AB75">
        <v>3.3181035999999993</v>
      </c>
      <c r="AC75">
        <v>2.4581713599999997</v>
      </c>
      <c r="AD75">
        <v>6.945553799999999</v>
      </c>
      <c r="AE75">
        <v>12.556885223999998</v>
      </c>
      <c r="AF75">
        <v>0</v>
      </c>
      <c r="AG75">
        <v>0</v>
      </c>
      <c r="AH75">
        <v>33.675319999999992</v>
      </c>
      <c r="AI75">
        <v>0.64668399999999981</v>
      </c>
      <c r="AJ75">
        <v>0</v>
      </c>
      <c r="AK75">
        <v>13.05315</v>
      </c>
      <c r="AL75">
        <v>14.755000000000001</v>
      </c>
      <c r="AM75">
        <v>2.6812342857142859</v>
      </c>
      <c r="AN75">
        <v>0</v>
      </c>
      <c r="AO75">
        <v>1.8594324</v>
      </c>
      <c r="AP75">
        <v>0.9435846</v>
      </c>
      <c r="AQ75">
        <v>0</v>
      </c>
      <c r="AR75">
        <v>12.758928000000001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5.2839999999999998</v>
      </c>
      <c r="AY75">
        <v>0</v>
      </c>
      <c r="AZ75">
        <v>0</v>
      </c>
      <c r="BA75">
        <v>27.434439757478906</v>
      </c>
      <c r="BB75">
        <f t="shared" si="1"/>
        <v>803.91030112343867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165.02573150845902</v>
      </c>
      <c r="L76">
        <v>63.618036446541389</v>
      </c>
      <c r="M76">
        <v>0</v>
      </c>
      <c r="N76">
        <v>30.00180572579233</v>
      </c>
      <c r="O76">
        <v>50.374248149774211</v>
      </c>
      <c r="P76">
        <v>40.330728173846744</v>
      </c>
      <c r="Q76">
        <v>2.6787855044074433</v>
      </c>
      <c r="R76">
        <v>7.3862944523470837</v>
      </c>
      <c r="S76">
        <v>6.7009344827586208</v>
      </c>
      <c r="T76">
        <v>0</v>
      </c>
      <c r="U76">
        <v>292.42034662561497</v>
      </c>
      <c r="V76">
        <v>3.6193759071117562</v>
      </c>
      <c r="W76">
        <v>8.8393969251336895</v>
      </c>
      <c r="X76">
        <v>37.465762758640025</v>
      </c>
      <c r="Y76">
        <v>0</v>
      </c>
      <c r="Z76">
        <v>0.27939999999999998</v>
      </c>
      <c r="AA76">
        <v>7.1370748800000001</v>
      </c>
      <c r="AB76">
        <v>3.3181035999999993</v>
      </c>
      <c r="AC76">
        <v>2.5875488</v>
      </c>
      <c r="AD76">
        <v>6.945553799999999</v>
      </c>
      <c r="AE76">
        <v>12.556885223999998</v>
      </c>
      <c r="AF76">
        <v>0</v>
      </c>
      <c r="AG76">
        <v>0</v>
      </c>
      <c r="AH76">
        <v>35.6477316</v>
      </c>
      <c r="AI76">
        <v>0.64668399999999981</v>
      </c>
      <c r="AJ76">
        <v>0</v>
      </c>
      <c r="AK76">
        <v>13.05315</v>
      </c>
      <c r="AL76">
        <v>14.755000000000001</v>
      </c>
      <c r="AM76">
        <v>2.6812342857142859</v>
      </c>
      <c r="AN76">
        <v>0</v>
      </c>
      <c r="AO76">
        <v>1.8594324</v>
      </c>
      <c r="AP76">
        <v>0.9435846</v>
      </c>
      <c r="AQ76">
        <v>0</v>
      </c>
      <c r="AR76">
        <v>12.758928000000001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5.2839999999999998</v>
      </c>
      <c r="AY76">
        <v>0</v>
      </c>
      <c r="AZ76">
        <v>0</v>
      </c>
      <c r="BA76">
        <v>27.621647191929291</v>
      </c>
      <c r="BB76">
        <f t="shared" si="1"/>
        <v>809.39604594021205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165.02573150845902</v>
      </c>
      <c r="L77">
        <v>63.618036446541389</v>
      </c>
      <c r="M77">
        <v>0</v>
      </c>
      <c r="N77">
        <v>30.00180572579233</v>
      </c>
      <c r="O77">
        <v>50.374248149774211</v>
      </c>
      <c r="P77">
        <v>40.330728173846744</v>
      </c>
      <c r="Q77">
        <v>2.6787855044074433</v>
      </c>
      <c r="R77">
        <v>7.3913823738450599</v>
      </c>
      <c r="S77">
        <v>6.7009344827586208</v>
      </c>
      <c r="T77">
        <v>0</v>
      </c>
      <c r="U77">
        <v>292.42034662561497</v>
      </c>
      <c r="V77">
        <v>3.6193759071117562</v>
      </c>
      <c r="W77">
        <v>8.8393969251336895</v>
      </c>
      <c r="X77">
        <v>37.465762758640025</v>
      </c>
      <c r="Y77">
        <v>0</v>
      </c>
      <c r="Z77">
        <v>1.6646651999999997</v>
      </c>
      <c r="AA77">
        <v>7.1370748800000001</v>
      </c>
      <c r="AB77">
        <v>6.6700654000000004</v>
      </c>
      <c r="AC77">
        <v>4.9163427199999994</v>
      </c>
      <c r="AD77">
        <v>6.945553799999999</v>
      </c>
      <c r="AE77">
        <v>12.556885223999998</v>
      </c>
      <c r="AF77">
        <v>0</v>
      </c>
      <c r="AG77">
        <v>0</v>
      </c>
      <c r="AH77">
        <v>35.6477316</v>
      </c>
      <c r="AI77">
        <v>0.64668399999999981</v>
      </c>
      <c r="AJ77">
        <v>0</v>
      </c>
      <c r="AK77">
        <v>13.05315</v>
      </c>
      <c r="AL77">
        <v>14.755000000000001</v>
      </c>
      <c r="AM77">
        <v>2.6812342857142859</v>
      </c>
      <c r="AN77">
        <v>0</v>
      </c>
      <c r="AO77">
        <v>1.9266407999999999</v>
      </c>
      <c r="AP77">
        <v>0.9435846</v>
      </c>
      <c r="AQ77">
        <v>0</v>
      </c>
      <c r="AR77">
        <v>12.758928000000001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5.2839999999999998</v>
      </c>
      <c r="AY77">
        <v>0</v>
      </c>
      <c r="AZ77">
        <v>0</v>
      </c>
      <c r="BA77">
        <v>27.857211371338728</v>
      </c>
      <c r="BB77">
        <f t="shared" si="1"/>
        <v>816.29879900230048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165.02573150845902</v>
      </c>
      <c r="L78">
        <v>63.618036446541389</v>
      </c>
      <c r="M78">
        <v>0</v>
      </c>
      <c r="N78">
        <v>30.00180572579233</v>
      </c>
      <c r="O78">
        <v>50.374248149774211</v>
      </c>
      <c r="P78">
        <v>40.330728173846744</v>
      </c>
      <c r="Q78">
        <v>2.6787855044074433</v>
      </c>
      <c r="R78">
        <v>7.3913823738450599</v>
      </c>
      <c r="S78">
        <v>6.7009344827586208</v>
      </c>
      <c r="T78">
        <v>0</v>
      </c>
      <c r="U78">
        <v>292.42034662561497</v>
      </c>
      <c r="V78">
        <v>3.6193759071117562</v>
      </c>
      <c r="W78">
        <v>8.8393969251336895</v>
      </c>
      <c r="X78">
        <v>37.465762758640025</v>
      </c>
      <c r="Y78">
        <v>0</v>
      </c>
      <c r="Z78">
        <v>1.6646651999999997</v>
      </c>
      <c r="AA78">
        <v>10.705612319999998</v>
      </c>
      <c r="AB78">
        <v>6.6700654000000004</v>
      </c>
      <c r="AC78">
        <v>4.9163427199999994</v>
      </c>
      <c r="AD78">
        <v>6.945553799999999</v>
      </c>
      <c r="AE78">
        <v>12.556885223999998</v>
      </c>
      <c r="AF78">
        <v>0</v>
      </c>
      <c r="AG78">
        <v>0</v>
      </c>
      <c r="AH78">
        <v>35.6477316</v>
      </c>
      <c r="AI78">
        <v>0.64668399999999981</v>
      </c>
      <c r="AJ78">
        <v>0</v>
      </c>
      <c r="AK78">
        <v>13.05315</v>
      </c>
      <c r="AL78">
        <v>14.755000000000001</v>
      </c>
      <c r="AM78">
        <v>2.6812342857142859</v>
      </c>
      <c r="AN78">
        <v>0</v>
      </c>
      <c r="AO78">
        <v>1.9266407999999999</v>
      </c>
      <c r="AP78">
        <v>0.9435846</v>
      </c>
      <c r="AQ78">
        <v>0</v>
      </c>
      <c r="AR78">
        <v>12.758928000000001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5.2839999999999998</v>
      </c>
      <c r="AY78">
        <v>0</v>
      </c>
      <c r="AZ78">
        <v>0</v>
      </c>
      <c r="BA78">
        <v>27.974973137338722</v>
      </c>
      <c r="BB78">
        <f t="shared" si="1"/>
        <v>819.74957467630054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165.02573150845902</v>
      </c>
      <c r="L79">
        <v>63.618036446541389</v>
      </c>
      <c r="M79">
        <v>0</v>
      </c>
      <c r="N79">
        <v>30.00180572579233</v>
      </c>
      <c r="O79">
        <v>50.374248149774211</v>
      </c>
      <c r="P79">
        <v>40.330728173846744</v>
      </c>
      <c r="Q79">
        <v>2.6787855044074433</v>
      </c>
      <c r="R79">
        <v>7.3913823738450599</v>
      </c>
      <c r="S79">
        <v>6.7009344827586208</v>
      </c>
      <c r="T79">
        <v>0</v>
      </c>
      <c r="U79">
        <v>292.42034662561497</v>
      </c>
      <c r="V79">
        <v>3.6193759071117562</v>
      </c>
      <c r="W79">
        <v>8.8393969251336895</v>
      </c>
      <c r="X79">
        <v>37.465762758640025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35.6477316</v>
      </c>
      <c r="AI79">
        <v>1.9400519999999997</v>
      </c>
      <c r="AJ79">
        <v>0</v>
      </c>
      <c r="AK79">
        <v>13.05315</v>
      </c>
      <c r="AL79">
        <v>20.361900000000006</v>
      </c>
      <c r="AM79">
        <v>4.0218514285714289</v>
      </c>
      <c r="AN79">
        <v>0</v>
      </c>
      <c r="AO79">
        <v>1.9266407999999999</v>
      </c>
      <c r="AP79">
        <v>0.9435846</v>
      </c>
      <c r="AQ79">
        <v>0</v>
      </c>
      <c r="AR79">
        <v>12.758928000000001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5.2839999999999998</v>
      </c>
      <c r="AY79">
        <v>0</v>
      </c>
      <c r="AZ79">
        <v>0</v>
      </c>
      <c r="BA79">
        <v>28.625618455306977</v>
      </c>
      <c r="BB79">
        <f t="shared" si="1"/>
        <v>838.81544509318951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165.02573150845902</v>
      </c>
      <c r="L80">
        <v>63.618036446541389</v>
      </c>
      <c r="M80">
        <v>0</v>
      </c>
      <c r="N80">
        <v>30.00180572579233</v>
      </c>
      <c r="O80">
        <v>50.374248149774211</v>
      </c>
      <c r="P80">
        <v>40.330728173846744</v>
      </c>
      <c r="Q80">
        <v>2.6787855044074433</v>
      </c>
      <c r="R80">
        <v>7.3913823738450599</v>
      </c>
      <c r="S80">
        <v>6.7009344827586208</v>
      </c>
      <c r="T80">
        <v>0</v>
      </c>
      <c r="U80">
        <v>292.42034662561497</v>
      </c>
      <c r="V80">
        <v>3.6193759071117562</v>
      </c>
      <c r="W80">
        <v>8.8393969251336895</v>
      </c>
      <c r="X80">
        <v>37.465762758640025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35.6477316</v>
      </c>
      <c r="AI80">
        <v>12.610338000000002</v>
      </c>
      <c r="AJ80">
        <v>0</v>
      </c>
      <c r="AK80">
        <v>13.05315</v>
      </c>
      <c r="AL80">
        <v>20.361900000000006</v>
      </c>
      <c r="AM80">
        <v>4.0218514285714289</v>
      </c>
      <c r="AN80">
        <v>0</v>
      </c>
      <c r="AO80">
        <v>1.9266407999999999</v>
      </c>
      <c r="AP80">
        <v>0.9435846</v>
      </c>
      <c r="AQ80">
        <v>0</v>
      </c>
      <c r="AR80">
        <v>12.758928000000001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5.2839999999999998</v>
      </c>
      <c r="AY80">
        <v>0</v>
      </c>
      <c r="AZ80">
        <v>0</v>
      </c>
      <c r="BA80">
        <v>28.97773789330698</v>
      </c>
      <c r="BB80">
        <f t="shared" si="1"/>
        <v>849.13361165518938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165.02573150845902</v>
      </c>
      <c r="L81">
        <v>63.618036446541389</v>
      </c>
      <c r="M81">
        <v>0</v>
      </c>
      <c r="N81">
        <v>30.00180572579233</v>
      </c>
      <c r="O81">
        <v>50.374248149774211</v>
      </c>
      <c r="P81">
        <v>40.330728173846744</v>
      </c>
      <c r="Q81">
        <v>2.6787855044074433</v>
      </c>
      <c r="R81">
        <v>7.3913823738450599</v>
      </c>
      <c r="S81">
        <v>6.7009344827586208</v>
      </c>
      <c r="T81">
        <v>0</v>
      </c>
      <c r="U81">
        <v>292.42034662561497</v>
      </c>
      <c r="V81">
        <v>3.6193759071117562</v>
      </c>
      <c r="W81">
        <v>8.8393969251336895</v>
      </c>
      <c r="X81">
        <v>37.465762758640025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13.05315</v>
      </c>
      <c r="AL81">
        <v>20.361900000000006</v>
      </c>
      <c r="AM81">
        <v>4.0218514285714289</v>
      </c>
      <c r="AN81">
        <v>0</v>
      </c>
      <c r="AO81">
        <v>1.9565112000000002</v>
      </c>
      <c r="AP81">
        <v>0.9435846</v>
      </c>
      <c r="AQ81">
        <v>0</v>
      </c>
      <c r="AR81">
        <v>12.758928000000001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5.2839999999999998</v>
      </c>
      <c r="AY81">
        <v>0</v>
      </c>
      <c r="AZ81">
        <v>0</v>
      </c>
      <c r="BA81">
        <v>28.97872341330698</v>
      </c>
      <c r="BB81">
        <f t="shared" si="1"/>
        <v>849.16249653518946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165.02573150845902</v>
      </c>
      <c r="L82">
        <v>63.618036446541389</v>
      </c>
      <c r="M82">
        <v>0</v>
      </c>
      <c r="N82">
        <v>30.00180572579233</v>
      </c>
      <c r="O82">
        <v>50.374248149774211</v>
      </c>
      <c r="P82">
        <v>40.330728173846744</v>
      </c>
      <c r="Q82">
        <v>2.6787855044074433</v>
      </c>
      <c r="R82">
        <v>7.3913823738450599</v>
      </c>
      <c r="S82">
        <v>6.7009344827586208</v>
      </c>
      <c r="T82">
        <v>0</v>
      </c>
      <c r="U82">
        <v>292.42034662561497</v>
      </c>
      <c r="V82">
        <v>3.6193759071117562</v>
      </c>
      <c r="W82">
        <v>8.8393969251336895</v>
      </c>
      <c r="X82">
        <v>37.465762758640025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13.05315</v>
      </c>
      <c r="AL82">
        <v>20.361900000000006</v>
      </c>
      <c r="AM82">
        <v>4.0218514285714289</v>
      </c>
      <c r="AN82">
        <v>0</v>
      </c>
      <c r="AO82">
        <v>1.9565112000000002</v>
      </c>
      <c r="AP82">
        <v>0.9435846</v>
      </c>
      <c r="AQ82">
        <v>0</v>
      </c>
      <c r="AR82">
        <v>12.758928000000001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5.2839999999999998</v>
      </c>
      <c r="AY82">
        <v>0</v>
      </c>
      <c r="AZ82">
        <v>0</v>
      </c>
      <c r="BA82">
        <v>28.97872341330698</v>
      </c>
      <c r="BB82">
        <f t="shared" si="1"/>
        <v>849.16249653518946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165.02573150845902</v>
      </c>
      <c r="L83">
        <v>63.618036446541389</v>
      </c>
      <c r="M83">
        <v>0</v>
      </c>
      <c r="N83">
        <v>30.00180572579233</v>
      </c>
      <c r="O83">
        <v>50.374248149774211</v>
      </c>
      <c r="P83">
        <v>40.330728173846744</v>
      </c>
      <c r="Q83">
        <v>2.6787855044074433</v>
      </c>
      <c r="R83">
        <v>7.3913823738450599</v>
      </c>
      <c r="S83">
        <v>6.7009344827586208</v>
      </c>
      <c r="T83">
        <v>0</v>
      </c>
      <c r="U83">
        <v>292.42034662561497</v>
      </c>
      <c r="V83">
        <v>3.6193759071117562</v>
      </c>
      <c r="W83">
        <v>8.8393969251336895</v>
      </c>
      <c r="X83">
        <v>37.465762758640025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13.05315</v>
      </c>
      <c r="AL83">
        <v>20.361900000000006</v>
      </c>
      <c r="AM83">
        <v>4.0218514285714289</v>
      </c>
      <c r="AN83">
        <v>0</v>
      </c>
      <c r="AO83">
        <v>1.9565112000000002</v>
      </c>
      <c r="AP83">
        <v>0.9435846</v>
      </c>
      <c r="AQ83">
        <v>0</v>
      </c>
      <c r="AR83">
        <v>12.758928000000001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5.2839999999999998</v>
      </c>
      <c r="AY83">
        <v>0</v>
      </c>
      <c r="AZ83">
        <v>0</v>
      </c>
      <c r="BA83">
        <v>28.97872341330698</v>
      </c>
      <c r="BB83">
        <f t="shared" si="1"/>
        <v>849.16249653518946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165.02573150845902</v>
      </c>
      <c r="L84">
        <v>63.618036446541389</v>
      </c>
      <c r="M84">
        <v>0</v>
      </c>
      <c r="N84">
        <v>30.00180572579233</v>
      </c>
      <c r="O84">
        <v>50.374248149774211</v>
      </c>
      <c r="P84">
        <v>40.330728173846744</v>
      </c>
      <c r="Q84">
        <v>2.6787855044074433</v>
      </c>
      <c r="R84">
        <v>7.3913823738450599</v>
      </c>
      <c r="S84">
        <v>6.7009344827586208</v>
      </c>
      <c r="T84">
        <v>0</v>
      </c>
      <c r="U84">
        <v>292.42034662561497</v>
      </c>
      <c r="V84">
        <v>3.6193759071117562</v>
      </c>
      <c r="W84">
        <v>8.8393969251336895</v>
      </c>
      <c r="X84">
        <v>37.465762758640025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35.6477316</v>
      </c>
      <c r="AI84">
        <v>12.610338000000002</v>
      </c>
      <c r="AJ84">
        <v>0</v>
      </c>
      <c r="AK84">
        <v>13.05315</v>
      </c>
      <c r="AL84">
        <v>20.361900000000006</v>
      </c>
      <c r="AM84">
        <v>4.0218514285714289</v>
      </c>
      <c r="AN84">
        <v>0</v>
      </c>
      <c r="AO84">
        <v>1.9565112000000002</v>
      </c>
      <c r="AP84">
        <v>0.9435846</v>
      </c>
      <c r="AQ84">
        <v>0</v>
      </c>
      <c r="AR84">
        <v>12.758928000000001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5.2839999999999998</v>
      </c>
      <c r="AY84">
        <v>0</v>
      </c>
      <c r="AZ84">
        <v>0</v>
      </c>
      <c r="BA84">
        <v>28.97872341330698</v>
      </c>
      <c r="BB84">
        <f t="shared" si="1"/>
        <v>849.16249653518946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165.02573150845902</v>
      </c>
      <c r="L85">
        <v>63.618036446541389</v>
      </c>
      <c r="M85">
        <v>0</v>
      </c>
      <c r="N85">
        <v>30.00180572579233</v>
      </c>
      <c r="O85">
        <v>50.374248149774211</v>
      </c>
      <c r="P85">
        <v>40.330728173846744</v>
      </c>
      <c r="Q85">
        <v>2.6787855044074433</v>
      </c>
      <c r="R85">
        <v>7.3913823738450599</v>
      </c>
      <c r="S85">
        <v>6.7009344827586208</v>
      </c>
      <c r="T85">
        <v>0</v>
      </c>
      <c r="U85">
        <v>292.42034662561497</v>
      </c>
      <c r="V85">
        <v>3.6193759071117562</v>
      </c>
      <c r="W85">
        <v>8.8393969251336895</v>
      </c>
      <c r="X85">
        <v>37.465762758640025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35.6477316</v>
      </c>
      <c r="AI85">
        <v>12.610338000000002</v>
      </c>
      <c r="AJ85">
        <v>0</v>
      </c>
      <c r="AK85">
        <v>13.05315</v>
      </c>
      <c r="AL85">
        <v>14.755000000000001</v>
      </c>
      <c r="AM85">
        <v>4.0218514285714289</v>
      </c>
      <c r="AN85">
        <v>0</v>
      </c>
      <c r="AO85">
        <v>1.5905987999999998</v>
      </c>
      <c r="AP85">
        <v>0.9435846</v>
      </c>
      <c r="AQ85">
        <v>0</v>
      </c>
      <c r="AR85">
        <v>12.758928000000001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5.2839999999999998</v>
      </c>
      <c r="AY85">
        <v>0</v>
      </c>
      <c r="AZ85">
        <v>0</v>
      </c>
      <c r="BA85">
        <v>28.781620807306979</v>
      </c>
      <c r="BB85">
        <f t="shared" si="1"/>
        <v>843.38678674118933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165.02573150845902</v>
      </c>
      <c r="L86">
        <v>63.618036446541389</v>
      </c>
      <c r="M86">
        <v>0</v>
      </c>
      <c r="N86">
        <v>30.00180572579233</v>
      </c>
      <c r="O86">
        <v>50.374248149774211</v>
      </c>
      <c r="P86">
        <v>40.330728173846744</v>
      </c>
      <c r="Q86">
        <v>2.6787855044074433</v>
      </c>
      <c r="R86">
        <v>7.3913823738450599</v>
      </c>
      <c r="S86">
        <v>6.7009344827586208</v>
      </c>
      <c r="T86">
        <v>0</v>
      </c>
      <c r="U86">
        <v>292.42034662561497</v>
      </c>
      <c r="V86">
        <v>3.6193759071117562</v>
      </c>
      <c r="W86">
        <v>8.8393969251336895</v>
      </c>
      <c r="X86">
        <v>37.465762758640025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35.6477316</v>
      </c>
      <c r="AI86">
        <v>1.9400519999999997</v>
      </c>
      <c r="AJ86">
        <v>0</v>
      </c>
      <c r="AK86">
        <v>13.05315</v>
      </c>
      <c r="AL86">
        <v>14.755000000000001</v>
      </c>
      <c r="AM86">
        <v>4.0218514285714289</v>
      </c>
      <c r="AN86">
        <v>0</v>
      </c>
      <c r="AO86">
        <v>1.5905987999999998</v>
      </c>
      <c r="AP86">
        <v>0.9435846</v>
      </c>
      <c r="AQ86">
        <v>0</v>
      </c>
      <c r="AR86">
        <v>12.758928000000001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5.2839999999999998</v>
      </c>
      <c r="AY86">
        <v>0</v>
      </c>
      <c r="AZ86">
        <v>0</v>
      </c>
      <c r="BA86">
        <v>28.429501369306976</v>
      </c>
      <c r="BB86">
        <f t="shared" si="1"/>
        <v>833.06862017918945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165.02573150845902</v>
      </c>
      <c r="L87">
        <v>63.618036446541389</v>
      </c>
      <c r="M87">
        <v>0</v>
      </c>
      <c r="N87">
        <v>30.00180572579233</v>
      </c>
      <c r="O87">
        <v>50.374248149774211</v>
      </c>
      <c r="P87">
        <v>40.330728173846744</v>
      </c>
      <c r="Q87">
        <v>2.6787855044074433</v>
      </c>
      <c r="R87">
        <v>7.3913823738450599</v>
      </c>
      <c r="S87">
        <v>6.7009344827586208</v>
      </c>
      <c r="T87">
        <v>0</v>
      </c>
      <c r="U87">
        <v>292.42034662561497</v>
      </c>
      <c r="V87">
        <v>3.6193759071117562</v>
      </c>
      <c r="W87">
        <v>8.8393969251336895</v>
      </c>
      <c r="X87">
        <v>37.465762758640025</v>
      </c>
      <c r="Y87">
        <v>0</v>
      </c>
      <c r="Z87">
        <v>1.6646651999999997</v>
      </c>
      <c r="AA87">
        <v>10.705612319999998</v>
      </c>
      <c r="AB87">
        <v>10.035570480000001</v>
      </c>
      <c r="AC87">
        <v>7.3819532319999999</v>
      </c>
      <c r="AD87">
        <v>9.2607383999999993</v>
      </c>
      <c r="AE87">
        <v>12.556885223999998</v>
      </c>
      <c r="AF87">
        <v>0</v>
      </c>
      <c r="AG87">
        <v>0</v>
      </c>
      <c r="AH87">
        <v>35.6477316</v>
      </c>
      <c r="AI87">
        <v>0.64668399999999981</v>
      </c>
      <c r="AJ87">
        <v>0</v>
      </c>
      <c r="AK87">
        <v>13.05315</v>
      </c>
      <c r="AL87">
        <v>14.755000000000001</v>
      </c>
      <c r="AM87">
        <v>2.6812342857142859</v>
      </c>
      <c r="AN87">
        <v>0</v>
      </c>
      <c r="AO87">
        <v>1.5905987999999998</v>
      </c>
      <c r="AP87">
        <v>0.9435846</v>
      </c>
      <c r="AQ87">
        <v>0</v>
      </c>
      <c r="AR87">
        <v>12.758928000000001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5.2839999999999998</v>
      </c>
      <c r="AY87">
        <v>0</v>
      </c>
      <c r="AZ87">
        <v>0</v>
      </c>
      <c r="BA87">
        <v>28.232712017338727</v>
      </c>
      <c r="BB87">
        <f t="shared" si="1"/>
        <v>827.30209398830061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165.02573150845902</v>
      </c>
      <c r="L88">
        <v>63.618036446541389</v>
      </c>
      <c r="M88">
        <v>0</v>
      </c>
      <c r="N88">
        <v>30.00180572579233</v>
      </c>
      <c r="O88">
        <v>50.374248149774211</v>
      </c>
      <c r="P88">
        <v>40.330728173846744</v>
      </c>
      <c r="Q88">
        <v>2.6787855044074433</v>
      </c>
      <c r="R88">
        <v>7.3913823738450599</v>
      </c>
      <c r="S88">
        <v>6.7009344827586208</v>
      </c>
      <c r="T88">
        <v>0</v>
      </c>
      <c r="U88">
        <v>292.42034662561497</v>
      </c>
      <c r="V88">
        <v>3.6193759071117562</v>
      </c>
      <c r="W88">
        <v>8.8393969251336895</v>
      </c>
      <c r="X88">
        <v>37.465762758640025</v>
      </c>
      <c r="Y88">
        <v>0</v>
      </c>
      <c r="Z88">
        <v>1.6646651999999997</v>
      </c>
      <c r="AA88">
        <v>10.705612319999998</v>
      </c>
      <c r="AB88">
        <v>10.035570480000001</v>
      </c>
      <c r="AC88">
        <v>7.3819532319999999</v>
      </c>
      <c r="AD88">
        <v>9.2607383999999993</v>
      </c>
      <c r="AE88">
        <v>12.556885223999998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13.05315</v>
      </c>
      <c r="AL88">
        <v>14.755000000000001</v>
      </c>
      <c r="AM88">
        <v>2.6812342857142859</v>
      </c>
      <c r="AN88">
        <v>0</v>
      </c>
      <c r="AO88">
        <v>1.5905987999999998</v>
      </c>
      <c r="AP88">
        <v>0.9435846</v>
      </c>
      <c r="AQ88">
        <v>0</v>
      </c>
      <c r="AR88">
        <v>12.758928000000001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5.2839999999999998</v>
      </c>
      <c r="AY88">
        <v>0</v>
      </c>
      <c r="AZ88">
        <v>0</v>
      </c>
      <c r="BA88">
        <v>28.211371445338727</v>
      </c>
      <c r="BB88">
        <f t="shared" si="1"/>
        <v>826.67675056030055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165.02573150845902</v>
      </c>
      <c r="L89">
        <v>63.618036446541389</v>
      </c>
      <c r="M89">
        <v>0</v>
      </c>
      <c r="N89">
        <v>30.00180572579233</v>
      </c>
      <c r="O89">
        <v>50.374248149774211</v>
      </c>
      <c r="P89">
        <v>40.330728173846744</v>
      </c>
      <c r="Q89">
        <v>2.6787855044074433</v>
      </c>
      <c r="R89">
        <v>7.3913823738450599</v>
      </c>
      <c r="S89">
        <v>6.7009344827586208</v>
      </c>
      <c r="T89">
        <v>0</v>
      </c>
      <c r="U89">
        <v>292.42034662561497</v>
      </c>
      <c r="V89">
        <v>3.6193759071117562</v>
      </c>
      <c r="W89">
        <v>8.8393969251336895</v>
      </c>
      <c r="X89">
        <v>37.465762758640025</v>
      </c>
      <c r="Y89">
        <v>0</v>
      </c>
      <c r="Z89">
        <v>1.6646651999999997</v>
      </c>
      <c r="AA89">
        <v>10.705612319999998</v>
      </c>
      <c r="AB89">
        <v>10.035570480000001</v>
      </c>
      <c r="AC89">
        <v>7.3819532319999999</v>
      </c>
      <c r="AD89">
        <v>9.2607383999999993</v>
      </c>
      <c r="AE89">
        <v>12.556885223999998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13.05315</v>
      </c>
      <c r="AL89">
        <v>14.755000000000001</v>
      </c>
      <c r="AM89">
        <v>2.6812342857142859</v>
      </c>
      <c r="AN89">
        <v>0</v>
      </c>
      <c r="AO89">
        <v>1.6204691999999998</v>
      </c>
      <c r="AP89">
        <v>0.9435846</v>
      </c>
      <c r="AQ89">
        <v>0</v>
      </c>
      <c r="AR89">
        <v>12.758928000000001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5.2839999999999998</v>
      </c>
      <c r="AY89">
        <v>0</v>
      </c>
      <c r="AZ89">
        <v>0</v>
      </c>
      <c r="BA89">
        <v>28.212356965338728</v>
      </c>
      <c r="BB89">
        <f t="shared" si="1"/>
        <v>826.70563544030063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165.02573150845902</v>
      </c>
      <c r="L90">
        <v>63.618036446541389</v>
      </c>
      <c r="M90">
        <v>0</v>
      </c>
      <c r="N90">
        <v>30.00180572579233</v>
      </c>
      <c r="O90">
        <v>50.374248149774211</v>
      </c>
      <c r="P90">
        <v>40.330728173846744</v>
      </c>
      <c r="Q90">
        <v>2.6787855044074433</v>
      </c>
      <c r="R90">
        <v>7.3913823738450599</v>
      </c>
      <c r="S90">
        <v>6.7009344827586208</v>
      </c>
      <c r="T90">
        <v>0</v>
      </c>
      <c r="U90">
        <v>292.42034662561497</v>
      </c>
      <c r="V90">
        <v>3.6193759071117562</v>
      </c>
      <c r="W90">
        <v>8.8393969251336895</v>
      </c>
      <c r="X90">
        <v>37.465762758640025</v>
      </c>
      <c r="Y90">
        <v>0</v>
      </c>
      <c r="Z90">
        <v>1.6646651999999997</v>
      </c>
      <c r="AA90">
        <v>10.705612319999998</v>
      </c>
      <c r="AB90">
        <v>10.035570480000001</v>
      </c>
      <c r="AC90">
        <v>7.3819532319999999</v>
      </c>
      <c r="AD90">
        <v>9.2607383999999993</v>
      </c>
      <c r="AE90">
        <v>12.556885223999998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13.05315</v>
      </c>
      <c r="AL90">
        <v>14.755000000000001</v>
      </c>
      <c r="AM90">
        <v>2.6812342857142859</v>
      </c>
      <c r="AN90">
        <v>0</v>
      </c>
      <c r="AO90">
        <v>1.6204691999999998</v>
      </c>
      <c r="AP90">
        <v>0.9435846</v>
      </c>
      <c r="AQ90">
        <v>0</v>
      </c>
      <c r="AR90">
        <v>12.758928000000001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5.2839999999999998</v>
      </c>
      <c r="AY90">
        <v>0</v>
      </c>
      <c r="AZ90">
        <v>0</v>
      </c>
      <c r="BA90">
        <v>28.212356965338728</v>
      </c>
      <c r="BB90">
        <f t="shared" si="1"/>
        <v>826.70563544030063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165.02573150845902</v>
      </c>
      <c r="L91">
        <v>63.618036446541389</v>
      </c>
      <c r="M91">
        <v>0</v>
      </c>
      <c r="N91">
        <v>30.00180572579233</v>
      </c>
      <c r="O91">
        <v>50.374248149774211</v>
      </c>
      <c r="P91">
        <v>40.330728173846744</v>
      </c>
      <c r="Q91">
        <v>2.6787855044074433</v>
      </c>
      <c r="R91">
        <v>7.3913823738450599</v>
      </c>
      <c r="S91">
        <v>6.7009344827586208</v>
      </c>
      <c r="T91">
        <v>0</v>
      </c>
      <c r="U91">
        <v>292.42034662561497</v>
      </c>
      <c r="V91">
        <v>3.6193759071117562</v>
      </c>
      <c r="W91">
        <v>8.8393969251336895</v>
      </c>
      <c r="X91">
        <v>37.465762758640025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13.05315</v>
      </c>
      <c r="AL91">
        <v>14.755000000000001</v>
      </c>
      <c r="AM91">
        <v>4.0218514285714289</v>
      </c>
      <c r="AN91">
        <v>0</v>
      </c>
      <c r="AO91">
        <v>1.6204691999999998</v>
      </c>
      <c r="AP91">
        <v>0.9435846</v>
      </c>
      <c r="AQ91">
        <v>0</v>
      </c>
      <c r="AR91">
        <v>12.758928000000001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5.2868450704225358</v>
      </c>
      <c r="AY91">
        <v>0</v>
      </c>
      <c r="AZ91">
        <v>0</v>
      </c>
      <c r="BA91">
        <v>28.366559060630923</v>
      </c>
      <c r="BB91">
        <f t="shared" si="1"/>
        <v>831.224225958288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165.02573150845902</v>
      </c>
      <c r="L92">
        <v>63.618036446541389</v>
      </c>
      <c r="M92">
        <v>0</v>
      </c>
      <c r="N92">
        <v>30.00180572579233</v>
      </c>
      <c r="O92">
        <v>50.374248149774211</v>
      </c>
      <c r="P92">
        <v>40.330728173846744</v>
      </c>
      <c r="Q92">
        <v>2.6787855044074433</v>
      </c>
      <c r="R92">
        <v>7.3913823738450599</v>
      </c>
      <c r="S92">
        <v>6.7009344827586208</v>
      </c>
      <c r="T92">
        <v>0</v>
      </c>
      <c r="U92">
        <v>292.42034662561497</v>
      </c>
      <c r="V92">
        <v>3.6193759071117562</v>
      </c>
      <c r="W92">
        <v>8.8393969251336895</v>
      </c>
      <c r="X92">
        <v>37.465762758640025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13.05315</v>
      </c>
      <c r="AL92">
        <v>14.755000000000001</v>
      </c>
      <c r="AM92">
        <v>4.0218514285714289</v>
      </c>
      <c r="AN92">
        <v>0</v>
      </c>
      <c r="AO92">
        <v>1.6204691999999998</v>
      </c>
      <c r="AP92">
        <v>0.9435846</v>
      </c>
      <c r="AQ92">
        <v>0</v>
      </c>
      <c r="AR92">
        <v>12.758928000000001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5.2868450704225358</v>
      </c>
      <c r="AY92">
        <v>0</v>
      </c>
      <c r="AZ92">
        <v>0</v>
      </c>
      <c r="BA92">
        <v>28.366559060630923</v>
      </c>
      <c r="BB92">
        <f t="shared" si="1"/>
        <v>831.224225958288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165.02573150845902</v>
      </c>
      <c r="L93">
        <v>63.618036446541389</v>
      </c>
      <c r="M93">
        <v>0</v>
      </c>
      <c r="N93">
        <v>30.00180572579233</v>
      </c>
      <c r="O93">
        <v>50.374248149774211</v>
      </c>
      <c r="P93">
        <v>40.330728173846744</v>
      </c>
      <c r="Q93">
        <v>2.6787855044074433</v>
      </c>
      <c r="R93">
        <v>7.3913823738450599</v>
      </c>
      <c r="S93">
        <v>6.7009344827586208</v>
      </c>
      <c r="T93">
        <v>0</v>
      </c>
      <c r="U93">
        <v>292.42034662561497</v>
      </c>
      <c r="V93">
        <v>3.6193759071117562</v>
      </c>
      <c r="W93">
        <v>8.8393969251336895</v>
      </c>
      <c r="X93">
        <v>37.465762758640025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13.05315</v>
      </c>
      <c r="AL93">
        <v>14.755000000000001</v>
      </c>
      <c r="AM93">
        <v>4.0218514285714289</v>
      </c>
      <c r="AN93">
        <v>0</v>
      </c>
      <c r="AO93">
        <v>1.6204691999999998</v>
      </c>
      <c r="AP93">
        <v>0.9435846</v>
      </c>
      <c r="AQ93">
        <v>0</v>
      </c>
      <c r="AR93">
        <v>12.758928000000001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5.2868450704225358</v>
      </c>
      <c r="AY93">
        <v>0</v>
      </c>
      <c r="AZ93">
        <v>0</v>
      </c>
      <c r="BA93">
        <v>28.366559060630923</v>
      </c>
      <c r="BB93">
        <f t="shared" si="1"/>
        <v>831.224225958288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165.02573150845902</v>
      </c>
      <c r="L94">
        <v>63.618036446541389</v>
      </c>
      <c r="M94">
        <v>0</v>
      </c>
      <c r="N94">
        <v>30.00180572579233</v>
      </c>
      <c r="O94">
        <v>50.374248149774211</v>
      </c>
      <c r="P94">
        <v>40.330728173846744</v>
      </c>
      <c r="Q94">
        <v>2.6787855044074433</v>
      </c>
      <c r="R94">
        <v>7.3913823738450599</v>
      </c>
      <c r="S94">
        <v>6.7009344827586208</v>
      </c>
      <c r="T94">
        <v>0</v>
      </c>
      <c r="U94">
        <v>292.42034662561497</v>
      </c>
      <c r="V94">
        <v>3.6193759071117562</v>
      </c>
      <c r="W94">
        <v>8.8393969251336895</v>
      </c>
      <c r="X94">
        <v>37.465762758640025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13.05315</v>
      </c>
      <c r="AL94">
        <v>14.755000000000001</v>
      </c>
      <c r="AM94">
        <v>4.0218514285714289</v>
      </c>
      <c r="AN94">
        <v>0</v>
      </c>
      <c r="AO94">
        <v>1.6204691999999998</v>
      </c>
      <c r="AP94">
        <v>0.9435846</v>
      </c>
      <c r="AQ94">
        <v>0</v>
      </c>
      <c r="AR94">
        <v>12.758928000000001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5.2868450704225358</v>
      </c>
      <c r="AY94">
        <v>0</v>
      </c>
      <c r="AZ94">
        <v>0</v>
      </c>
      <c r="BA94">
        <v>28.366559060630923</v>
      </c>
      <c r="BB94">
        <f t="shared" si="1"/>
        <v>831.224225958288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165.02573150845902</v>
      </c>
      <c r="L95">
        <v>63.618036446541389</v>
      </c>
      <c r="M95">
        <v>0</v>
      </c>
      <c r="N95">
        <v>30.00180572579233</v>
      </c>
      <c r="O95">
        <v>50.374248149774211</v>
      </c>
      <c r="P95">
        <v>40.330728173846744</v>
      </c>
      <c r="Q95">
        <v>2.6787855044074433</v>
      </c>
      <c r="R95">
        <v>7.3913823738450599</v>
      </c>
      <c r="S95">
        <v>6.7009344827586208</v>
      </c>
      <c r="T95">
        <v>0</v>
      </c>
      <c r="U95">
        <v>292.42034662561497</v>
      </c>
      <c r="V95">
        <v>3.6193759071117562</v>
      </c>
      <c r="W95">
        <v>8.8393969251336895</v>
      </c>
      <c r="X95">
        <v>37.465762758640025</v>
      </c>
      <c r="Y95">
        <v>0</v>
      </c>
      <c r="Z95">
        <v>3.3248599999999997</v>
      </c>
      <c r="AA95">
        <v>10.705612319999998</v>
      </c>
      <c r="AB95">
        <v>10.035570480000001</v>
      </c>
      <c r="AC95">
        <v>7.3819532319999999</v>
      </c>
      <c r="AD95">
        <v>6.945553799999999</v>
      </c>
      <c r="AE95">
        <v>12.556885223999998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13.05315</v>
      </c>
      <c r="AL95">
        <v>11.804000000000002</v>
      </c>
      <c r="AM95">
        <v>2.6812342857142859</v>
      </c>
      <c r="AN95">
        <v>0</v>
      </c>
      <c r="AO95">
        <v>1.6204691999999998</v>
      </c>
      <c r="AP95">
        <v>0.9435846</v>
      </c>
      <c r="AQ95">
        <v>0</v>
      </c>
      <c r="AR95">
        <v>12.758928000000001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5.2868450704225358</v>
      </c>
      <c r="AY95">
        <v>0</v>
      </c>
      <c r="AZ95">
        <v>0</v>
      </c>
      <c r="BA95">
        <v>28.09345321466267</v>
      </c>
      <c r="BB95">
        <f t="shared" si="1"/>
        <v>823.22139446139909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165.02573150845902</v>
      </c>
      <c r="L96">
        <v>63.618036446541389</v>
      </c>
      <c r="M96">
        <v>0</v>
      </c>
      <c r="N96">
        <v>30.00180572579233</v>
      </c>
      <c r="O96">
        <v>50.374248149774211</v>
      </c>
      <c r="P96">
        <v>40.330728173846744</v>
      </c>
      <c r="Q96">
        <v>2.6787855044074433</v>
      </c>
      <c r="R96">
        <v>7.3913823738450599</v>
      </c>
      <c r="S96">
        <v>6.7009344827586208</v>
      </c>
      <c r="T96">
        <v>0</v>
      </c>
      <c r="U96">
        <v>292.42034662561497</v>
      </c>
      <c r="V96">
        <v>3.6193759071117562</v>
      </c>
      <c r="W96">
        <v>8.8393969251336895</v>
      </c>
      <c r="X96">
        <v>37.465762758640025</v>
      </c>
      <c r="Y96">
        <v>0</v>
      </c>
      <c r="Z96">
        <v>3.3248599999999997</v>
      </c>
      <c r="AA96">
        <v>10.705612319999998</v>
      </c>
      <c r="AB96">
        <v>10.035570480000001</v>
      </c>
      <c r="AC96">
        <v>7.3819532319999999</v>
      </c>
      <c r="AD96">
        <v>6.945553799999999</v>
      </c>
      <c r="AE96">
        <v>11.340693600000002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13.05315</v>
      </c>
      <c r="AL96">
        <v>11.804000000000002</v>
      </c>
      <c r="AM96">
        <v>2.6812342857142859</v>
      </c>
      <c r="AN96">
        <v>0</v>
      </c>
      <c r="AO96">
        <v>1.6204691999999998</v>
      </c>
      <c r="AP96">
        <v>0.9435846</v>
      </c>
      <c r="AQ96">
        <v>0</v>
      </c>
      <c r="AR96">
        <v>12.758928000000001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5.2868450704225358</v>
      </c>
      <c r="AY96">
        <v>0</v>
      </c>
      <c r="AZ96">
        <v>0</v>
      </c>
      <c r="BA96">
        <v>28.053318928662673</v>
      </c>
      <c r="BB96">
        <f t="shared" si="1"/>
        <v>822.04533712339912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165.02573150845902</v>
      </c>
      <c r="L97">
        <v>63.618036446541389</v>
      </c>
      <c r="M97">
        <v>0</v>
      </c>
      <c r="N97">
        <v>30.00180572579233</v>
      </c>
      <c r="O97">
        <v>50.374248149774211</v>
      </c>
      <c r="P97">
        <v>40.330728173846744</v>
      </c>
      <c r="Q97">
        <v>2.6787855044074433</v>
      </c>
      <c r="R97">
        <v>7.3913823738450599</v>
      </c>
      <c r="S97">
        <v>6.7009344827586208</v>
      </c>
      <c r="T97">
        <v>0</v>
      </c>
      <c r="U97">
        <v>292.42034662561497</v>
      </c>
      <c r="V97">
        <v>3.6193759071117562</v>
      </c>
      <c r="W97">
        <v>8.8393969251336895</v>
      </c>
      <c r="X97">
        <v>37.465762758640025</v>
      </c>
      <c r="Y97">
        <v>0</v>
      </c>
      <c r="Z97">
        <v>3.3248599999999997</v>
      </c>
      <c r="AA97">
        <v>10.705612319999998</v>
      </c>
      <c r="AB97">
        <v>10.035570480000001</v>
      </c>
      <c r="AC97">
        <v>7.3819532319999999</v>
      </c>
      <c r="AD97">
        <v>6.945553799999999</v>
      </c>
      <c r="AE97">
        <v>11.308105399999999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13.05315</v>
      </c>
      <c r="AL97">
        <v>11.804000000000002</v>
      </c>
      <c r="AM97">
        <v>2.6812342857142859</v>
      </c>
      <c r="AN97">
        <v>0</v>
      </c>
      <c r="AO97">
        <v>1.6204691999999998</v>
      </c>
      <c r="AP97">
        <v>0.9435846</v>
      </c>
      <c r="AQ97">
        <v>0</v>
      </c>
      <c r="AR97">
        <v>12.758928000000001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5.2868450704225358</v>
      </c>
      <c r="AY97">
        <v>0</v>
      </c>
      <c r="AZ97">
        <v>0</v>
      </c>
      <c r="BA97">
        <v>28.052243492662672</v>
      </c>
      <c r="BB97">
        <f t="shared" si="1"/>
        <v>822.01382435939911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165.02573150845902</v>
      </c>
      <c r="L98">
        <v>63.618036446541389</v>
      </c>
      <c r="M98">
        <v>0</v>
      </c>
      <c r="N98">
        <v>30.00180572579233</v>
      </c>
      <c r="O98">
        <v>50.374248149774211</v>
      </c>
      <c r="P98">
        <v>40.330728173846744</v>
      </c>
      <c r="Q98">
        <v>2.6787855044074433</v>
      </c>
      <c r="R98">
        <v>7.3913823738450599</v>
      </c>
      <c r="S98">
        <v>6.7009344827586208</v>
      </c>
      <c r="T98">
        <v>0</v>
      </c>
      <c r="U98">
        <v>292.42034662561497</v>
      </c>
      <c r="V98">
        <v>3.6193759071117562</v>
      </c>
      <c r="W98">
        <v>8.8393969251336895</v>
      </c>
      <c r="X98">
        <v>37.465762758640025</v>
      </c>
      <c r="Y98">
        <v>0</v>
      </c>
      <c r="Z98">
        <v>3.3248599999999997</v>
      </c>
      <c r="AA98">
        <v>7.1234299999999999</v>
      </c>
      <c r="AB98">
        <v>10.035570480000001</v>
      </c>
      <c r="AC98">
        <v>7.3819532319999999</v>
      </c>
      <c r="AD98">
        <v>6.945553799999999</v>
      </c>
      <c r="AE98">
        <v>11.308105399999999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13.05315</v>
      </c>
      <c r="AL98">
        <v>11.804000000000002</v>
      </c>
      <c r="AM98">
        <v>2.6812342857142859</v>
      </c>
      <c r="AN98">
        <v>0</v>
      </c>
      <c r="AO98">
        <v>1.6204691999999998</v>
      </c>
      <c r="AP98">
        <v>0.9435846</v>
      </c>
      <c r="AQ98">
        <v>0</v>
      </c>
      <c r="AR98">
        <v>12.758928000000001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5.2868450704225358</v>
      </c>
      <c r="AY98">
        <v>0</v>
      </c>
      <c r="AZ98">
        <v>0</v>
      </c>
      <c r="BA98">
        <v>27.934031384662671</v>
      </c>
      <c r="BB98">
        <f t="shared" si="1"/>
        <v>818.54985414739906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3.5345971927907436</v>
      </c>
      <c r="L99">
        <f t="shared" si="2"/>
        <v>1.3430621434393266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0.98504781714897549</v>
      </c>
      <c r="Q99">
        <f t="shared" si="2"/>
        <v>5.8846718155848361E-2</v>
      </c>
      <c r="R99">
        <f t="shared" si="2"/>
        <v>0.1956567399643038</v>
      </c>
      <c r="S99">
        <f t="shared" si="2"/>
        <v>0.14699075654864571</v>
      </c>
      <c r="T99">
        <f t="shared" si="2"/>
        <v>0</v>
      </c>
      <c r="U99">
        <f t="shared" si="2"/>
        <v>7.0180883190147592</v>
      </c>
      <c r="V99">
        <f t="shared" si="2"/>
        <v>8.6866240547895573E-2</v>
      </c>
      <c r="W99">
        <f t="shared" si="2"/>
        <v>0.21214552620320837</v>
      </c>
      <c r="X99">
        <f t="shared" si="2"/>
        <v>0.89917830620735861</v>
      </c>
      <c r="Y99">
        <f t="shared" si="2"/>
        <v>0</v>
      </c>
      <c r="Z99">
        <f t="shared" si="2"/>
        <v>5.9266048600000044E-2</v>
      </c>
      <c r="AA99">
        <f t="shared" si="2"/>
        <v>0.11035858548000001</v>
      </c>
      <c r="AB99">
        <f t="shared" si="2"/>
        <v>0.2290947386600003</v>
      </c>
      <c r="AC99">
        <f t="shared" si="2"/>
        <v>0.16116159487199988</v>
      </c>
      <c r="AD99">
        <f t="shared" si="2"/>
        <v>0.13833227984999982</v>
      </c>
      <c r="AE99">
        <f t="shared" si="2"/>
        <v>0.28832507714599986</v>
      </c>
      <c r="AF99">
        <f t="shared" si="2"/>
        <v>0</v>
      </c>
      <c r="AG99">
        <f t="shared" si="2"/>
        <v>0</v>
      </c>
      <c r="AH99">
        <f t="shared" si="2"/>
        <v>0.61637862500000051</v>
      </c>
      <c r="AI99">
        <f t="shared" si="2"/>
        <v>4.1791953499999993E-2</v>
      </c>
      <c r="AJ99">
        <f t="shared" si="2"/>
        <v>0</v>
      </c>
      <c r="AK99">
        <f t="shared" si="2"/>
        <v>0.31327559999999949</v>
      </c>
      <c r="AL99">
        <f t="shared" si="2"/>
        <v>0.36208770000000062</v>
      </c>
      <c r="AM99">
        <f t="shared" si="2"/>
        <v>4.0624761904761886E-2</v>
      </c>
      <c r="AN99">
        <f t="shared" si="2"/>
        <v>0</v>
      </c>
      <c r="AO99">
        <f t="shared" si="2"/>
        <v>3.9589481400000015E-2</v>
      </c>
      <c r="AP99">
        <f t="shared" si="2"/>
        <v>2.4923648399999977E-2</v>
      </c>
      <c r="AQ99">
        <f t="shared" si="2"/>
        <v>0</v>
      </c>
      <c r="AR99">
        <f t="shared" si="2"/>
        <v>0.30873801599999962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7.459500882643251E-2</v>
      </c>
      <c r="AY99">
        <f t="shared" si="2"/>
        <v>0</v>
      </c>
      <c r="AZ99">
        <f t="shared" si="2"/>
        <v>0</v>
      </c>
      <c r="BA99">
        <f t="shared" si="2"/>
        <v>0.64064389339280592</v>
      </c>
      <c r="BB99">
        <f t="shared" si="1"/>
        <v>18.772760963243048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9.4104945020478219</v>
      </c>
      <c r="L3">
        <v>578.48774006111364</v>
      </c>
      <c r="M3">
        <v>13.814338235294118</v>
      </c>
      <c r="N3">
        <v>36.237961828051127</v>
      </c>
      <c r="O3">
        <v>0</v>
      </c>
      <c r="P3">
        <v>36.23478945986168</v>
      </c>
      <c r="Q3">
        <v>3.2372967678746325</v>
      </c>
      <c r="R3">
        <v>13.006523365853656</v>
      </c>
      <c r="S3">
        <v>8.0969625000000001</v>
      </c>
      <c r="T3">
        <v>0</v>
      </c>
      <c r="U3">
        <v>64.239931627614027</v>
      </c>
      <c r="V3">
        <v>4.3752562968069668</v>
      </c>
      <c r="W3">
        <v>10.679645641711229</v>
      </c>
      <c r="X3">
        <v>45.262943305152476</v>
      </c>
      <c r="Y3">
        <v>0</v>
      </c>
      <c r="Z3">
        <v>2.01070584</v>
      </c>
      <c r="AA3">
        <v>8.6042059999999996</v>
      </c>
      <c r="AB3">
        <v>12.121704815999999</v>
      </c>
      <c r="AC3">
        <v>8.9164694944000011</v>
      </c>
      <c r="AD3">
        <v>8.3893539599999993</v>
      </c>
      <c r="AE3">
        <v>13.9736662</v>
      </c>
      <c r="AF3">
        <v>2.7224999999999993</v>
      </c>
      <c r="AG3">
        <v>4.8494035199999992</v>
      </c>
      <c r="AH3">
        <v>35.881640599999997</v>
      </c>
      <c r="AI3">
        <v>0</v>
      </c>
      <c r="AJ3">
        <v>0</v>
      </c>
      <c r="AK3">
        <v>15.766649999999998</v>
      </c>
      <c r="AL3">
        <v>0</v>
      </c>
      <c r="AM3">
        <v>3.2392661714285711</v>
      </c>
      <c r="AN3">
        <v>0.66954999999999998</v>
      </c>
      <c r="AO3">
        <v>1.9573226400000003</v>
      </c>
      <c r="AP3">
        <v>0.94322592000000016</v>
      </c>
      <c r="AQ3">
        <v>5.3350800000000005</v>
      </c>
      <c r="AR3">
        <v>15.411177599999998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32.241950370273067</v>
      </c>
      <c r="BB3">
        <f>SUM(B3:AZ3)-BA3</f>
        <v>944.78645703893676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9.4104945020478219</v>
      </c>
      <c r="L4">
        <v>578.48774006111364</v>
      </c>
      <c r="M4">
        <v>13.814338235294118</v>
      </c>
      <c r="N4">
        <v>36.237961828051127</v>
      </c>
      <c r="O4">
        <v>0</v>
      </c>
      <c r="P4">
        <v>36.23478945986168</v>
      </c>
      <c r="Q4">
        <v>3.2372967678746325</v>
      </c>
      <c r="R4">
        <v>13.006523365853656</v>
      </c>
      <c r="S4">
        <v>8.0969625000000001</v>
      </c>
      <c r="T4">
        <v>0</v>
      </c>
      <c r="U4">
        <v>64.239931627614027</v>
      </c>
      <c r="V4">
        <v>4.3752562968069668</v>
      </c>
      <c r="W4">
        <v>10.679645641711229</v>
      </c>
      <c r="X4">
        <v>45.262943305152476</v>
      </c>
      <c r="Y4">
        <v>0</v>
      </c>
      <c r="Z4">
        <v>2.01070584</v>
      </c>
      <c r="AA4">
        <v>6.8348904000000008</v>
      </c>
      <c r="AB4">
        <v>12.121704815999999</v>
      </c>
      <c r="AC4">
        <v>8.9164694944000011</v>
      </c>
      <c r="AD4">
        <v>8.3893539599999993</v>
      </c>
      <c r="AE4">
        <v>13.9736662</v>
      </c>
      <c r="AF4">
        <v>2.7224999999999993</v>
      </c>
      <c r="AG4">
        <v>4.8494035199999992</v>
      </c>
      <c r="AH4">
        <v>28.705312479999993</v>
      </c>
      <c r="AI4">
        <v>0</v>
      </c>
      <c r="AJ4">
        <v>0</v>
      </c>
      <c r="AK4">
        <v>15.766649999999998</v>
      </c>
      <c r="AL4">
        <v>0</v>
      </c>
      <c r="AM4">
        <v>3.2392661714285711</v>
      </c>
      <c r="AN4">
        <v>0.66954999999999998</v>
      </c>
      <c r="AO4">
        <v>1.9573226400000003</v>
      </c>
      <c r="AP4">
        <v>0.94322592000000016</v>
      </c>
      <c r="AQ4">
        <v>5.3350800000000005</v>
      </c>
      <c r="AR4">
        <v>15.411177599999998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31.946744342273064</v>
      </c>
      <c r="BB4">
        <f t="shared" ref="BB4:BB67" si="0">SUM(B4:AZ4)-BA4</f>
        <v>936.13601934693679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9.4104945020478219</v>
      </c>
      <c r="L5">
        <v>578.48774006111364</v>
      </c>
      <c r="M5">
        <v>13.814338235294118</v>
      </c>
      <c r="N5">
        <v>36.237961828051127</v>
      </c>
      <c r="O5">
        <v>0</v>
      </c>
      <c r="P5">
        <v>36.23478945986168</v>
      </c>
      <c r="Q5">
        <v>3.2372967678746325</v>
      </c>
      <c r="R5">
        <v>13.006523365853656</v>
      </c>
      <c r="S5">
        <v>8.0969625000000001</v>
      </c>
      <c r="T5">
        <v>0</v>
      </c>
      <c r="U5">
        <v>64.239931627614027</v>
      </c>
      <c r="V5">
        <v>4.3752562968069668</v>
      </c>
      <c r="W5">
        <v>10.679645641711229</v>
      </c>
      <c r="X5">
        <v>45.262943305152476</v>
      </c>
      <c r="Y5">
        <v>0</v>
      </c>
      <c r="Z5">
        <v>2.01070584</v>
      </c>
      <c r="AA5">
        <v>4.3103436479999999</v>
      </c>
      <c r="AB5">
        <v>12.121704815999999</v>
      </c>
      <c r="AC5">
        <v>8.9164694944000011</v>
      </c>
      <c r="AD5">
        <v>8.3893539599999993</v>
      </c>
      <c r="AE5">
        <v>13.9736662</v>
      </c>
      <c r="AF5">
        <v>2.7224999999999993</v>
      </c>
      <c r="AG5">
        <v>4.8494035199999992</v>
      </c>
      <c r="AH5">
        <v>24.695866000000006</v>
      </c>
      <c r="AI5">
        <v>0</v>
      </c>
      <c r="AJ5">
        <v>0</v>
      </c>
      <c r="AK5">
        <v>15.766649999999998</v>
      </c>
      <c r="AL5">
        <v>0</v>
      </c>
      <c r="AM5">
        <v>3.2392661714285711</v>
      </c>
      <c r="AN5">
        <v>0.66954999999999998</v>
      </c>
      <c r="AO5">
        <v>1.8941831999999998</v>
      </c>
      <c r="AP5">
        <v>0.94322592000000016</v>
      </c>
      <c r="AQ5">
        <v>5.3350800000000005</v>
      </c>
      <c r="AR5">
        <v>15.411177599999998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31.729039062273074</v>
      </c>
      <c r="BB5">
        <f t="shared" si="0"/>
        <v>929.75659195493688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9.4104945020478219</v>
      </c>
      <c r="L6">
        <v>578.48774006111364</v>
      </c>
      <c r="M6">
        <v>13.814338235294118</v>
      </c>
      <c r="N6">
        <v>36.237961828051127</v>
      </c>
      <c r="O6">
        <v>0</v>
      </c>
      <c r="P6">
        <v>36.23478945986168</v>
      </c>
      <c r="Q6">
        <v>3.2372967678746325</v>
      </c>
      <c r="R6">
        <v>13.006523365853656</v>
      </c>
      <c r="S6">
        <v>8.0969625000000001</v>
      </c>
      <c r="T6">
        <v>0</v>
      </c>
      <c r="U6">
        <v>64.239931627614027</v>
      </c>
      <c r="V6">
        <v>4.3752562968069668</v>
      </c>
      <c r="W6">
        <v>10.679645641711229</v>
      </c>
      <c r="X6">
        <v>45.262943305152476</v>
      </c>
      <c r="Y6">
        <v>0</v>
      </c>
      <c r="Z6">
        <v>2.01070584</v>
      </c>
      <c r="AA6">
        <v>4.3103436479999999</v>
      </c>
      <c r="AB6">
        <v>12.121704815999999</v>
      </c>
      <c r="AC6">
        <v>8.9164694944000011</v>
      </c>
      <c r="AD6">
        <v>8.3893539599999993</v>
      </c>
      <c r="AE6">
        <v>13.9736662</v>
      </c>
      <c r="AF6">
        <v>2.7224999999999993</v>
      </c>
      <c r="AG6">
        <v>4.8494035199999992</v>
      </c>
      <c r="AH6">
        <v>24.695866000000006</v>
      </c>
      <c r="AI6">
        <v>0</v>
      </c>
      <c r="AJ6">
        <v>0</v>
      </c>
      <c r="AK6">
        <v>15.766649999999998</v>
      </c>
      <c r="AL6">
        <v>0</v>
      </c>
      <c r="AM6">
        <v>3.2392661714285711</v>
      </c>
      <c r="AN6">
        <v>0.66954999999999998</v>
      </c>
      <c r="AO6">
        <v>1.8941831999999998</v>
      </c>
      <c r="AP6">
        <v>0.94322592000000016</v>
      </c>
      <c r="AQ6">
        <v>5.3350800000000005</v>
      </c>
      <c r="AR6">
        <v>15.411177599999998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31.729039062273074</v>
      </c>
      <c r="BB6">
        <f t="shared" si="0"/>
        <v>929.75659195493688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9.4104945020478219</v>
      </c>
      <c r="L7">
        <v>578.48774006111364</v>
      </c>
      <c r="M7">
        <v>13.814338235294118</v>
      </c>
      <c r="N7">
        <v>36.237961828051127</v>
      </c>
      <c r="O7">
        <v>0</v>
      </c>
      <c r="P7">
        <v>24.737685992816832</v>
      </c>
      <c r="Q7">
        <v>3.2372967678746325</v>
      </c>
      <c r="R7">
        <v>13.006523365853656</v>
      </c>
      <c r="S7">
        <v>8.0969625000000001</v>
      </c>
      <c r="T7">
        <v>0</v>
      </c>
      <c r="U7">
        <v>64.239931627614027</v>
      </c>
      <c r="V7">
        <v>4.3752562968069668</v>
      </c>
      <c r="W7">
        <v>10.679645641711229</v>
      </c>
      <c r="X7">
        <v>45.262943305152476</v>
      </c>
      <c r="Y7">
        <v>0</v>
      </c>
      <c r="Z7">
        <v>2.01070584</v>
      </c>
      <c r="AA7">
        <v>4.3103436479999999</v>
      </c>
      <c r="AB7">
        <v>12.121704815999999</v>
      </c>
      <c r="AC7">
        <v>8.9164694944000011</v>
      </c>
      <c r="AD7">
        <v>8.3893539599999993</v>
      </c>
      <c r="AE7">
        <v>13.9736662</v>
      </c>
      <c r="AF7">
        <v>2.7224999999999993</v>
      </c>
      <c r="AG7">
        <v>4.8494035199999992</v>
      </c>
      <c r="AH7">
        <v>24.695866000000006</v>
      </c>
      <c r="AI7">
        <v>0</v>
      </c>
      <c r="AJ7">
        <v>0</v>
      </c>
      <c r="AK7">
        <v>15.766649999999998</v>
      </c>
      <c r="AL7">
        <v>0</v>
      </c>
      <c r="AM7">
        <v>2.8629877777777772</v>
      </c>
      <c r="AN7">
        <v>0.66954999999999998</v>
      </c>
      <c r="AO7">
        <v>1.8941831999999998</v>
      </c>
      <c r="AP7">
        <v>0.94322592000000016</v>
      </c>
      <c r="AQ7">
        <v>5.3350800000000005</v>
      </c>
      <c r="AR7">
        <v>15.411177599999998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31.325123674851078</v>
      </c>
      <c r="BB7">
        <f t="shared" si="0"/>
        <v>917.92064153006334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9.4104945020478219</v>
      </c>
      <c r="L8">
        <v>578.48774006111364</v>
      </c>
      <c r="M8">
        <v>13.814338235294118</v>
      </c>
      <c r="N8">
        <v>36.237961828051127</v>
      </c>
      <c r="O8">
        <v>0</v>
      </c>
      <c r="P8">
        <v>24.737685992816832</v>
      </c>
      <c r="Q8">
        <v>3.2372967678746325</v>
      </c>
      <c r="R8">
        <v>13.006523365853656</v>
      </c>
      <c r="S8">
        <v>8.0969625000000001</v>
      </c>
      <c r="T8">
        <v>0</v>
      </c>
      <c r="U8">
        <v>64.239931627614027</v>
      </c>
      <c r="V8">
        <v>4.3752562968069668</v>
      </c>
      <c r="W8">
        <v>10.679645641711229</v>
      </c>
      <c r="X8">
        <v>45.262943305152476</v>
      </c>
      <c r="Y8">
        <v>0</v>
      </c>
      <c r="Z8">
        <v>2.01070584</v>
      </c>
      <c r="AA8">
        <v>4.3103436479999999</v>
      </c>
      <c r="AB8">
        <v>12.121704815999999</v>
      </c>
      <c r="AC8">
        <v>8.9164694944000011</v>
      </c>
      <c r="AD8">
        <v>8.3893539599999993</v>
      </c>
      <c r="AE8">
        <v>13.9736662</v>
      </c>
      <c r="AF8">
        <v>2.7224999999999993</v>
      </c>
      <c r="AG8">
        <v>4.8494035199999992</v>
      </c>
      <c r="AH8">
        <v>24.695866000000006</v>
      </c>
      <c r="AI8">
        <v>0</v>
      </c>
      <c r="AJ8">
        <v>0</v>
      </c>
      <c r="AK8">
        <v>15.766649999999998</v>
      </c>
      <c r="AL8">
        <v>0</v>
      </c>
      <c r="AM8">
        <v>2.8629877777777772</v>
      </c>
      <c r="AN8">
        <v>0.66954999999999998</v>
      </c>
      <c r="AO8">
        <v>1.8941831999999998</v>
      </c>
      <c r="AP8">
        <v>0.94322592000000016</v>
      </c>
      <c r="AQ8">
        <v>5.3350800000000005</v>
      </c>
      <c r="AR8">
        <v>15.411177599999998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31.325123674851078</v>
      </c>
      <c r="BB8">
        <f t="shared" si="0"/>
        <v>917.92064153006334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9.4104945020478219</v>
      </c>
      <c r="L9">
        <v>578.48774006111364</v>
      </c>
      <c r="M9">
        <v>13.814338235294118</v>
      </c>
      <c r="N9">
        <v>36.237961828051127</v>
      </c>
      <c r="O9">
        <v>0</v>
      </c>
      <c r="P9">
        <v>24.737685992816832</v>
      </c>
      <c r="Q9">
        <v>3.2372967678746325</v>
      </c>
      <c r="R9">
        <v>13.006523365853656</v>
      </c>
      <c r="S9">
        <v>8.0969625000000001</v>
      </c>
      <c r="T9">
        <v>0</v>
      </c>
      <c r="U9">
        <v>64.239931627614027</v>
      </c>
      <c r="V9">
        <v>4.3742743105950659</v>
      </c>
      <c r="W9">
        <v>10.679645641711229</v>
      </c>
      <c r="X9">
        <v>45.262943305152476</v>
      </c>
      <c r="Y9">
        <v>0</v>
      </c>
      <c r="Z9">
        <v>2.01070584</v>
      </c>
      <c r="AA9">
        <v>4.3103436479999999</v>
      </c>
      <c r="AB9">
        <v>12.121704815999999</v>
      </c>
      <c r="AC9">
        <v>8.9164694944000011</v>
      </c>
      <c r="AD9">
        <v>8.3893539599999993</v>
      </c>
      <c r="AE9">
        <v>14.564102799999997</v>
      </c>
      <c r="AF9">
        <v>2.7224999999999993</v>
      </c>
      <c r="AG9">
        <v>4.8494035199999992</v>
      </c>
      <c r="AH9">
        <v>24.695866000000006</v>
      </c>
      <c r="AI9">
        <v>0</v>
      </c>
      <c r="AJ9">
        <v>0</v>
      </c>
      <c r="AK9">
        <v>15.766649999999998</v>
      </c>
      <c r="AL9">
        <v>0</v>
      </c>
      <c r="AM9">
        <v>2.8629877777777772</v>
      </c>
      <c r="AN9">
        <v>0.66954999999999998</v>
      </c>
      <c r="AO9">
        <v>1.8941831999999998</v>
      </c>
      <c r="AP9">
        <v>0.94322592000000016</v>
      </c>
      <c r="AQ9">
        <v>5.3350800000000005</v>
      </c>
      <c r="AR9">
        <v>15.411177599999998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31.344575697589541</v>
      </c>
      <c r="BB9">
        <f t="shared" si="0"/>
        <v>918.49064412111295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9.4104945020478219</v>
      </c>
      <c r="L10">
        <v>578.48774006111364</v>
      </c>
      <c r="M10">
        <v>13.814338235294118</v>
      </c>
      <c r="N10">
        <v>36.237961828051127</v>
      </c>
      <c r="O10">
        <v>0</v>
      </c>
      <c r="P10">
        <v>24.737685992816832</v>
      </c>
      <c r="Q10">
        <v>3.2372967678746325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4.3742743105950659</v>
      </c>
      <c r="W10">
        <v>10.679645641711229</v>
      </c>
      <c r="X10">
        <v>45.262943305152476</v>
      </c>
      <c r="Y10">
        <v>0</v>
      </c>
      <c r="Z10">
        <v>2.01070584</v>
      </c>
      <c r="AA10">
        <v>4.3103436479999999</v>
      </c>
      <c r="AB10">
        <v>12.121704815999999</v>
      </c>
      <c r="AC10">
        <v>8.9164694944000011</v>
      </c>
      <c r="AD10">
        <v>8.3893539599999993</v>
      </c>
      <c r="AE10">
        <v>14.564102799999997</v>
      </c>
      <c r="AF10">
        <v>2.7224999999999993</v>
      </c>
      <c r="AG10">
        <v>4.8494035199999992</v>
      </c>
      <c r="AH10">
        <v>24.695866000000006</v>
      </c>
      <c r="AI10">
        <v>0</v>
      </c>
      <c r="AJ10">
        <v>0</v>
      </c>
      <c r="AK10">
        <v>15.766649999999998</v>
      </c>
      <c r="AL10">
        <v>0</v>
      </c>
      <c r="AM10">
        <v>2.8629877777777772</v>
      </c>
      <c r="AN10">
        <v>0.66954999999999998</v>
      </c>
      <c r="AO10">
        <v>1.8941831999999998</v>
      </c>
      <c r="AP10">
        <v>0.94322592000000016</v>
      </c>
      <c r="AQ10">
        <v>5.1031199999999997</v>
      </c>
      <c r="AR10">
        <v>15.411177599999998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31.336921017589546</v>
      </c>
      <c r="BB10">
        <f t="shared" si="0"/>
        <v>918.26633880111297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9.4104945020478219</v>
      </c>
      <c r="L11">
        <v>578.48774006111364</v>
      </c>
      <c r="M11">
        <v>13.814338235294118</v>
      </c>
      <c r="N11">
        <v>36.237961828051127</v>
      </c>
      <c r="O11">
        <v>0</v>
      </c>
      <c r="P11">
        <v>24.737685992816832</v>
      </c>
      <c r="Q11">
        <v>3.2372967678746325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4.3742743105950659</v>
      </c>
      <c r="W11">
        <v>10.679645641711229</v>
      </c>
      <c r="X11">
        <v>45.262943305152476</v>
      </c>
      <c r="Y11">
        <v>0</v>
      </c>
      <c r="Z11">
        <v>2.01070584</v>
      </c>
      <c r="AA11">
        <v>4.3103436479999999</v>
      </c>
      <c r="AB11">
        <v>12.121704815999999</v>
      </c>
      <c r="AC11">
        <v>8.9164694944000011</v>
      </c>
      <c r="AD11">
        <v>5.5929026400000001</v>
      </c>
      <c r="AE11">
        <v>13.9736662</v>
      </c>
      <c r="AF11">
        <v>2.7224999999999993</v>
      </c>
      <c r="AG11">
        <v>4.8494035199999992</v>
      </c>
      <c r="AH11">
        <v>20.337772000000001</v>
      </c>
      <c r="AI11">
        <v>0</v>
      </c>
      <c r="AJ11">
        <v>0</v>
      </c>
      <c r="AK11">
        <v>15.766649999999998</v>
      </c>
      <c r="AL11">
        <v>0</v>
      </c>
      <c r="AM11">
        <v>2.8629877777777772</v>
      </c>
      <c r="AN11">
        <v>0.66954999999999998</v>
      </c>
      <c r="AO11">
        <v>1.8941831999999998</v>
      </c>
      <c r="AP11">
        <v>0.94322592000000016</v>
      </c>
      <c r="AQ11">
        <v>5.1031199999999997</v>
      </c>
      <c r="AR11">
        <v>15.411177599999998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30.982336368789554</v>
      </c>
      <c r="BB11">
        <f t="shared" si="0"/>
        <v>907.87594152991301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9.4104945020478219</v>
      </c>
      <c r="L12">
        <v>578.48774006111364</v>
      </c>
      <c r="M12">
        <v>13.814338235294118</v>
      </c>
      <c r="N12">
        <v>36.237961828051127</v>
      </c>
      <c r="O12">
        <v>0</v>
      </c>
      <c r="P12">
        <v>24.737685992816832</v>
      </c>
      <c r="Q12">
        <v>3.2372967678746325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4.3742743105950659</v>
      </c>
      <c r="W12">
        <v>10.679645641711229</v>
      </c>
      <c r="X12">
        <v>45.262943305152476</v>
      </c>
      <c r="Y12">
        <v>0</v>
      </c>
      <c r="Z12">
        <v>2.01070584</v>
      </c>
      <c r="AA12">
        <v>4.3103436479999999</v>
      </c>
      <c r="AB12">
        <v>12.121704815999999</v>
      </c>
      <c r="AC12">
        <v>8.9164694944000011</v>
      </c>
      <c r="AD12">
        <v>5.5929026400000001</v>
      </c>
      <c r="AE12">
        <v>13.9736662</v>
      </c>
      <c r="AF12">
        <v>2.7224999999999993</v>
      </c>
      <c r="AG12">
        <v>4.8494035199999992</v>
      </c>
      <c r="AH12">
        <v>20.337772000000001</v>
      </c>
      <c r="AI12">
        <v>0</v>
      </c>
      <c r="AJ12">
        <v>0</v>
      </c>
      <c r="AK12">
        <v>15.766649999999998</v>
      </c>
      <c r="AL12">
        <v>0</v>
      </c>
      <c r="AM12">
        <v>2.8629877777777772</v>
      </c>
      <c r="AN12">
        <v>0.66954999999999998</v>
      </c>
      <c r="AO12">
        <v>1.8941831999999998</v>
      </c>
      <c r="AP12">
        <v>0.94322592000000016</v>
      </c>
      <c r="AQ12">
        <v>5.1031199999999997</v>
      </c>
      <c r="AR12">
        <v>15.411177599999998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30.982336368789554</v>
      </c>
      <c r="BB12">
        <f t="shared" si="0"/>
        <v>907.87594152991301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545.9907246914629</v>
      </c>
      <c r="M13">
        <v>13.814338235294118</v>
      </c>
      <c r="N13">
        <v>36.237961828051127</v>
      </c>
      <c r="O13">
        <v>0</v>
      </c>
      <c r="P13">
        <v>24.737685992816832</v>
      </c>
      <c r="Q13">
        <v>3.2372967678746325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4.3742743105950659</v>
      </c>
      <c r="W13">
        <v>10.679645641711229</v>
      </c>
      <c r="X13">
        <v>45.262943305152476</v>
      </c>
      <c r="Y13">
        <v>0</v>
      </c>
      <c r="Z13">
        <v>2.01070584</v>
      </c>
      <c r="AA13">
        <v>4.3103436479999999</v>
      </c>
      <c r="AB13">
        <v>12.121704815999999</v>
      </c>
      <c r="AC13">
        <v>8.9164694944000011</v>
      </c>
      <c r="AD13">
        <v>5.5929026400000001</v>
      </c>
      <c r="AE13">
        <v>13.9736662</v>
      </c>
      <c r="AF13">
        <v>2.7224999999999993</v>
      </c>
      <c r="AG13">
        <v>4.8494035199999992</v>
      </c>
      <c r="AH13">
        <v>20.337772000000001</v>
      </c>
      <c r="AI13">
        <v>0</v>
      </c>
      <c r="AJ13">
        <v>0</v>
      </c>
      <c r="AK13">
        <v>15.766649999999998</v>
      </c>
      <c r="AL13">
        <v>0</v>
      </c>
      <c r="AM13">
        <v>2.8629877777777772</v>
      </c>
      <c r="AN13">
        <v>0.66954999999999998</v>
      </c>
      <c r="AO13">
        <v>1.8941831999999998</v>
      </c>
      <c r="AP13">
        <v>0.94322592000000016</v>
      </c>
      <c r="AQ13">
        <v>2.5515599999999998</v>
      </c>
      <c r="AR13">
        <v>15.411177599999998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29.515240046883129</v>
      </c>
      <c r="BB13">
        <f t="shared" si="0"/>
        <v>864.88396798012081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545.9907246914629</v>
      </c>
      <c r="M14">
        <v>13.814338235294118</v>
      </c>
      <c r="N14">
        <v>36.237961828051127</v>
      </c>
      <c r="O14">
        <v>0</v>
      </c>
      <c r="P14">
        <v>24.737685992816832</v>
      </c>
      <c r="Q14">
        <v>3.2372967678746325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4.3742743105950659</v>
      </c>
      <c r="W14">
        <v>10.679645641711229</v>
      </c>
      <c r="X14">
        <v>45.262943305152476</v>
      </c>
      <c r="Y14">
        <v>0</v>
      </c>
      <c r="Z14">
        <v>2.01070584</v>
      </c>
      <c r="AA14">
        <v>4.3103436479999999</v>
      </c>
      <c r="AB14">
        <v>12.121704815999999</v>
      </c>
      <c r="AC14">
        <v>8.9164694944000011</v>
      </c>
      <c r="AD14">
        <v>5.5929026400000001</v>
      </c>
      <c r="AE14">
        <v>13.9736662</v>
      </c>
      <c r="AF14">
        <v>2.7224999999999993</v>
      </c>
      <c r="AG14">
        <v>4.8494035199999992</v>
      </c>
      <c r="AH14">
        <v>20.337772000000001</v>
      </c>
      <c r="AI14">
        <v>0</v>
      </c>
      <c r="AJ14">
        <v>0</v>
      </c>
      <c r="AK14">
        <v>15.766649999999998</v>
      </c>
      <c r="AL14">
        <v>0</v>
      </c>
      <c r="AM14">
        <v>2.8629877777777772</v>
      </c>
      <c r="AN14">
        <v>0.66954999999999998</v>
      </c>
      <c r="AO14">
        <v>1.8941831999999998</v>
      </c>
      <c r="AP14">
        <v>0.94322592000000016</v>
      </c>
      <c r="AQ14">
        <v>0</v>
      </c>
      <c r="AR14">
        <v>15.411177599999998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29.431038566883132</v>
      </c>
      <c r="BB14">
        <f t="shared" si="0"/>
        <v>862.41660946012087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547.99141527295671</v>
      </c>
      <c r="M15">
        <v>13.814338235294118</v>
      </c>
      <c r="N15">
        <v>36.237961828051127</v>
      </c>
      <c r="O15">
        <v>0</v>
      </c>
      <c r="P15">
        <v>24.737685992816832</v>
      </c>
      <c r="Q15">
        <v>3.2372967678746325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4.3742743105950659</v>
      </c>
      <c r="W15">
        <v>10.679645641711229</v>
      </c>
      <c r="X15">
        <v>45.262943305152476</v>
      </c>
      <c r="Y15">
        <v>0</v>
      </c>
      <c r="Z15">
        <v>2.01070584</v>
      </c>
      <c r="AA15">
        <v>4.3103436479999999</v>
      </c>
      <c r="AB15">
        <v>12.121704815999999</v>
      </c>
      <c r="AC15">
        <v>8.9164694944000011</v>
      </c>
      <c r="AD15">
        <v>5.5929026400000001</v>
      </c>
      <c r="AE15">
        <v>15.167135380800003</v>
      </c>
      <c r="AF15">
        <v>2.7224999999999993</v>
      </c>
      <c r="AG15">
        <v>4.8494035199999992</v>
      </c>
      <c r="AH15">
        <v>20.337772000000001</v>
      </c>
      <c r="AI15">
        <v>0</v>
      </c>
      <c r="AJ15">
        <v>0</v>
      </c>
      <c r="AK15">
        <v>15.766649999999998</v>
      </c>
      <c r="AL15">
        <v>0</v>
      </c>
      <c r="AM15">
        <v>2.8629877777777772</v>
      </c>
      <c r="AN15">
        <v>0.66954999999999998</v>
      </c>
      <c r="AO15">
        <v>1.8941831999999998</v>
      </c>
      <c r="AP15">
        <v>2.5152691199999997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29.621802334471418</v>
      </c>
      <c r="BB15">
        <f t="shared" si="0"/>
        <v>868.00817025482627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547.99141527295671</v>
      </c>
      <c r="M16">
        <v>15.336091003102378</v>
      </c>
      <c r="N16">
        <v>36.237961828051127</v>
      </c>
      <c r="O16">
        <v>0</v>
      </c>
      <c r="P16">
        <v>24.737685992816832</v>
      </c>
      <c r="Q16">
        <v>3.2372967678746325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4.3742743105950659</v>
      </c>
      <c r="W16">
        <v>10.679645641711229</v>
      </c>
      <c r="X16">
        <v>45.262943305152476</v>
      </c>
      <c r="Y16">
        <v>0</v>
      </c>
      <c r="Z16">
        <v>2.01070584</v>
      </c>
      <c r="AA16">
        <v>4.3103436479999999</v>
      </c>
      <c r="AB16">
        <v>12.121704815999999</v>
      </c>
      <c r="AC16">
        <v>8.9164694944000011</v>
      </c>
      <c r="AD16">
        <v>5.5929026400000001</v>
      </c>
      <c r="AE16">
        <v>15.167135380800003</v>
      </c>
      <c r="AF16">
        <v>2.7224999999999993</v>
      </c>
      <c r="AG16">
        <v>4.8494035199999992</v>
      </c>
      <c r="AH16">
        <v>20.337772000000001</v>
      </c>
      <c r="AI16">
        <v>0</v>
      </c>
      <c r="AJ16">
        <v>0</v>
      </c>
      <c r="AK16">
        <v>15.766649999999998</v>
      </c>
      <c r="AL16">
        <v>0</v>
      </c>
      <c r="AM16">
        <v>2.8629877777777772</v>
      </c>
      <c r="AN16">
        <v>0.66954999999999998</v>
      </c>
      <c r="AO16">
        <v>1.8941831999999998</v>
      </c>
      <c r="AP16">
        <v>2.5152691199999997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29.672020175809088</v>
      </c>
      <c r="BB16">
        <f t="shared" si="0"/>
        <v>869.47970518129694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546.99104940848815</v>
      </c>
      <c r="M17">
        <v>13.814338235294118</v>
      </c>
      <c r="N17">
        <v>36.237961828051127</v>
      </c>
      <c r="O17">
        <v>0</v>
      </c>
      <c r="P17">
        <v>24.737685992816832</v>
      </c>
      <c r="Q17">
        <v>3.2372967678746325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4.3742743105950659</v>
      </c>
      <c r="W17">
        <v>10.679645641711229</v>
      </c>
      <c r="X17">
        <v>45.262943305152476</v>
      </c>
      <c r="Y17">
        <v>0</v>
      </c>
      <c r="Z17">
        <v>2.01070584</v>
      </c>
      <c r="AA17">
        <v>4.3103436479999999</v>
      </c>
      <c r="AB17">
        <v>12.121704815999999</v>
      </c>
      <c r="AC17">
        <v>8.9164694944000011</v>
      </c>
      <c r="AD17">
        <v>5.5929026400000001</v>
      </c>
      <c r="AE17">
        <v>15.167135380800003</v>
      </c>
      <c r="AF17">
        <v>2.7224999999999993</v>
      </c>
      <c r="AG17">
        <v>4.8494035199999992</v>
      </c>
      <c r="AH17">
        <v>20.337772000000001</v>
      </c>
      <c r="AI17">
        <v>0</v>
      </c>
      <c r="AJ17">
        <v>0</v>
      </c>
      <c r="AK17">
        <v>15.766649999999998</v>
      </c>
      <c r="AL17">
        <v>0</v>
      </c>
      <c r="AM17">
        <v>2.8629877777777772</v>
      </c>
      <c r="AN17">
        <v>0.66954999999999998</v>
      </c>
      <c r="AO17">
        <v>1.8941831999999998</v>
      </c>
      <c r="AP17">
        <v>2.5152691199999997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29.588796279428458</v>
      </c>
      <c r="BB17">
        <f t="shared" si="0"/>
        <v>867.04081044540067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546.99104940848815</v>
      </c>
      <c r="M18">
        <v>13.814338235294118</v>
      </c>
      <c r="N18">
        <v>36.237961828051127</v>
      </c>
      <c r="O18">
        <v>0</v>
      </c>
      <c r="P18">
        <v>24.737685992816832</v>
      </c>
      <c r="Q18">
        <v>3.2372967678746325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4.3742743105950659</v>
      </c>
      <c r="W18">
        <v>10.679645641711229</v>
      </c>
      <c r="X18">
        <v>45.262943305152476</v>
      </c>
      <c r="Y18">
        <v>0</v>
      </c>
      <c r="Z18">
        <v>2.01070584</v>
      </c>
      <c r="AA18">
        <v>4.3103436479999999</v>
      </c>
      <c r="AB18">
        <v>12.121704815999999</v>
      </c>
      <c r="AC18">
        <v>8.9164694944000011</v>
      </c>
      <c r="AD18">
        <v>5.5929026400000001</v>
      </c>
      <c r="AE18">
        <v>15.167135380800003</v>
      </c>
      <c r="AF18">
        <v>2.7224999999999993</v>
      </c>
      <c r="AG18">
        <v>4.8494035199999992</v>
      </c>
      <c r="AH18">
        <v>20.337772000000001</v>
      </c>
      <c r="AI18">
        <v>0</v>
      </c>
      <c r="AJ18">
        <v>0</v>
      </c>
      <c r="AK18">
        <v>15.766649999999998</v>
      </c>
      <c r="AL18">
        <v>0</v>
      </c>
      <c r="AM18">
        <v>2.8629877777777772</v>
      </c>
      <c r="AN18">
        <v>0.66954999999999998</v>
      </c>
      <c r="AO18">
        <v>1.8941831999999998</v>
      </c>
      <c r="AP18">
        <v>0.94322592000000016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29.53691885382846</v>
      </c>
      <c r="BB18">
        <f t="shared" si="0"/>
        <v>865.52064467100081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542.99083162867953</v>
      </c>
      <c r="M19">
        <v>13.814338235294118</v>
      </c>
      <c r="N19">
        <v>36.237961828051127</v>
      </c>
      <c r="O19">
        <v>0</v>
      </c>
      <c r="P19">
        <v>24.963686618375903</v>
      </c>
      <c r="Q19">
        <v>3.2372967678746325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4.3742743105950659</v>
      </c>
      <c r="W19">
        <v>10.679645641711229</v>
      </c>
      <c r="X19">
        <v>45.262943305152476</v>
      </c>
      <c r="Y19">
        <v>0</v>
      </c>
      <c r="Z19">
        <v>2.01070584</v>
      </c>
      <c r="AA19">
        <v>4.3103436479999999</v>
      </c>
      <c r="AB19">
        <v>12.121704815999999</v>
      </c>
      <c r="AC19">
        <v>8.9164694944000011</v>
      </c>
      <c r="AD19">
        <v>5.5929026400000001</v>
      </c>
      <c r="AE19">
        <v>15.167135380800003</v>
      </c>
      <c r="AF19">
        <v>2.7224999999999993</v>
      </c>
      <c r="AG19">
        <v>4.8494035199999992</v>
      </c>
      <c r="AH19">
        <v>24.695866000000006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1.8941831999999998</v>
      </c>
      <c r="AP19">
        <v>0.94322592000000016</v>
      </c>
      <c r="AQ19">
        <v>1.9716599999999997</v>
      </c>
      <c r="AR19">
        <v>15.411177599999998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29.493272433516182</v>
      </c>
      <c r="BB19">
        <f t="shared" si="0"/>
        <v>864.24071855928571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541.99166884674071</v>
      </c>
      <c r="M20">
        <v>13.814338235294118</v>
      </c>
      <c r="N20">
        <v>36.237961828051127</v>
      </c>
      <c r="O20">
        <v>0</v>
      </c>
      <c r="P20">
        <v>24.963686618375903</v>
      </c>
      <c r="Q20">
        <v>3.2372967678746325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4.3742743105950659</v>
      </c>
      <c r="W20">
        <v>10.679645641711229</v>
      </c>
      <c r="X20">
        <v>45.262943305152476</v>
      </c>
      <c r="Y20">
        <v>0</v>
      </c>
      <c r="Z20">
        <v>2.01070584</v>
      </c>
      <c r="AA20">
        <v>4.3103436479999999</v>
      </c>
      <c r="AB20">
        <v>12.121704815999999</v>
      </c>
      <c r="AC20">
        <v>8.9164694944000011</v>
      </c>
      <c r="AD20">
        <v>5.5929026400000001</v>
      </c>
      <c r="AE20">
        <v>15.167135380800003</v>
      </c>
      <c r="AF20">
        <v>2.7224999999999993</v>
      </c>
      <c r="AG20">
        <v>4.8494035199999992</v>
      </c>
      <c r="AH20">
        <v>24.695866000000006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1.8941831999999998</v>
      </c>
      <c r="AP20">
        <v>0.94322592000000016</v>
      </c>
      <c r="AQ20">
        <v>2.5515599999999998</v>
      </c>
      <c r="AR20">
        <v>15.411177599999998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29.479399269983034</v>
      </c>
      <c r="BB20">
        <f t="shared" si="0"/>
        <v>863.83532894088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550.99129030925099</v>
      </c>
      <c r="M21">
        <v>13.814338235294118</v>
      </c>
      <c r="N21">
        <v>36.237961828051127</v>
      </c>
      <c r="O21">
        <v>0</v>
      </c>
      <c r="P21">
        <v>24.963686618375903</v>
      </c>
      <c r="Q21">
        <v>3.2372967678746325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4.3742743105950659</v>
      </c>
      <c r="W21">
        <v>10.679645641711229</v>
      </c>
      <c r="X21">
        <v>45.262943305152476</v>
      </c>
      <c r="Y21">
        <v>0</v>
      </c>
      <c r="Z21">
        <v>2.01070584</v>
      </c>
      <c r="AA21">
        <v>4.3103436479999999</v>
      </c>
      <c r="AB21">
        <v>12.121704815999999</v>
      </c>
      <c r="AC21">
        <v>8.9164694944000011</v>
      </c>
      <c r="AD21">
        <v>5.5929026400000001</v>
      </c>
      <c r="AE21">
        <v>15.167135380800003</v>
      </c>
      <c r="AF21">
        <v>2.7224999999999993</v>
      </c>
      <c r="AG21">
        <v>4.8494035199999992</v>
      </c>
      <c r="AH21">
        <v>24.695866000000006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1.8941831999999998</v>
      </c>
      <c r="AP21">
        <v>0.94322592000000016</v>
      </c>
      <c r="AQ21">
        <v>5.1031199999999997</v>
      </c>
      <c r="AR21">
        <v>15.411177599999998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29.860588258245905</v>
      </c>
      <c r="BB21">
        <f t="shared" si="0"/>
        <v>875.00532141512736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550.99129030925099</v>
      </c>
      <c r="M22">
        <v>13.814338235294118</v>
      </c>
      <c r="N22">
        <v>36.237961828051127</v>
      </c>
      <c r="O22">
        <v>0</v>
      </c>
      <c r="P22">
        <v>24.963686618375903</v>
      </c>
      <c r="Q22">
        <v>3.2372967678746325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4.3742743105950659</v>
      </c>
      <c r="W22">
        <v>10.679645641711229</v>
      </c>
      <c r="X22">
        <v>45.262943305152476</v>
      </c>
      <c r="Y22">
        <v>0</v>
      </c>
      <c r="Z22">
        <v>2.01070584</v>
      </c>
      <c r="AA22">
        <v>4.3103436479999999</v>
      </c>
      <c r="AB22">
        <v>12.121704815999999</v>
      </c>
      <c r="AC22">
        <v>8.9164694944000011</v>
      </c>
      <c r="AD22">
        <v>5.5929026400000001</v>
      </c>
      <c r="AE22">
        <v>15.167135380800003</v>
      </c>
      <c r="AF22">
        <v>2.7224999999999993</v>
      </c>
      <c r="AG22">
        <v>4.8494035199999992</v>
      </c>
      <c r="AH22">
        <v>24.695866000000006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1.8941831999999998</v>
      </c>
      <c r="AP22">
        <v>0.94322592000000016</v>
      </c>
      <c r="AQ22">
        <v>8.2345799999999993</v>
      </c>
      <c r="AR22">
        <v>15.411177599999998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29.963926438245906</v>
      </c>
      <c r="BB22">
        <f t="shared" si="0"/>
        <v>878.03344323512738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552.99083584471805</v>
      </c>
      <c r="M23">
        <v>13.814338235294118</v>
      </c>
      <c r="N23">
        <v>36.237961828051127</v>
      </c>
      <c r="O23">
        <v>0</v>
      </c>
      <c r="P23">
        <v>24.963686618375903</v>
      </c>
      <c r="Q23">
        <v>3.2372967678746325</v>
      </c>
      <c r="R23">
        <v>13.006523365853656</v>
      </c>
      <c r="S23">
        <v>8.0972110227272722</v>
      </c>
      <c r="T23">
        <v>0</v>
      </c>
      <c r="U23">
        <v>64.239931627614027</v>
      </c>
      <c r="V23">
        <v>4.3742743105950659</v>
      </c>
      <c r="W23">
        <v>10.679645641711229</v>
      </c>
      <c r="X23">
        <v>45.262943305152476</v>
      </c>
      <c r="Y23">
        <v>0</v>
      </c>
      <c r="Z23">
        <v>2.01070584</v>
      </c>
      <c r="AA23">
        <v>4.3103436479999999</v>
      </c>
      <c r="AB23">
        <v>12.121704815999999</v>
      </c>
      <c r="AC23">
        <v>8.9164694944000011</v>
      </c>
      <c r="AD23">
        <v>5.5929026400000001</v>
      </c>
      <c r="AE23">
        <v>15.167135380800003</v>
      </c>
      <c r="AF23">
        <v>2.7224999999999993</v>
      </c>
      <c r="AG23">
        <v>4.8494035199999992</v>
      </c>
      <c r="AH23">
        <v>24.695866000000006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1.8941831999999998</v>
      </c>
      <c r="AP23">
        <v>0.94322592000000016</v>
      </c>
      <c r="AQ23">
        <v>8.2345799999999993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30.063488713031639</v>
      </c>
      <c r="BB23">
        <f t="shared" si="0"/>
        <v>880.94979661853608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556.99105008022741</v>
      </c>
      <c r="M24">
        <v>13.814338235294118</v>
      </c>
      <c r="N24">
        <v>36.237961828051127</v>
      </c>
      <c r="O24">
        <v>0</v>
      </c>
      <c r="P24">
        <v>24.963686618375903</v>
      </c>
      <c r="Q24">
        <v>3.2372967678746325</v>
      </c>
      <c r="R24">
        <v>13.006523365853656</v>
      </c>
      <c r="S24">
        <v>8.0972110227272722</v>
      </c>
      <c r="T24">
        <v>0</v>
      </c>
      <c r="U24">
        <v>64.239931627614027</v>
      </c>
      <c r="V24">
        <v>4.3742743105950659</v>
      </c>
      <c r="W24">
        <v>10.679645641711229</v>
      </c>
      <c r="X24">
        <v>45.262943305152476</v>
      </c>
      <c r="Y24">
        <v>0</v>
      </c>
      <c r="Z24">
        <v>2.01070584</v>
      </c>
      <c r="AA24">
        <v>0</v>
      </c>
      <c r="AB24">
        <v>12.121704815999999</v>
      </c>
      <c r="AC24">
        <v>8.9164694944000011</v>
      </c>
      <c r="AD24">
        <v>5.5929026400000001</v>
      </c>
      <c r="AE24">
        <v>15.167135380800003</v>
      </c>
      <c r="AF24">
        <v>2.7224999999999993</v>
      </c>
      <c r="AG24">
        <v>4.8494035199999992</v>
      </c>
      <c r="AH24">
        <v>24.695866000000006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1.8941831999999998</v>
      </c>
      <c r="AP24">
        <v>0.94322592000000016</v>
      </c>
      <c r="AQ24">
        <v>8.2345799999999993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30.053223366382255</v>
      </c>
      <c r="BB24">
        <f t="shared" si="0"/>
        <v>880.64993255269485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551.99165962573022</v>
      </c>
      <c r="M25">
        <v>13.814338235294118</v>
      </c>
      <c r="N25">
        <v>36.237961828051127</v>
      </c>
      <c r="O25">
        <v>0</v>
      </c>
      <c r="P25">
        <v>24.963686618375903</v>
      </c>
      <c r="Q25">
        <v>3.2372967678746325</v>
      </c>
      <c r="R25">
        <v>13.006523365853656</v>
      </c>
      <c r="S25">
        <v>8.0972110227272722</v>
      </c>
      <c r="T25">
        <v>0</v>
      </c>
      <c r="U25">
        <v>64.239931627614027</v>
      </c>
      <c r="V25">
        <v>4.3742743105950659</v>
      </c>
      <c r="W25">
        <v>10.679645641711229</v>
      </c>
      <c r="X25">
        <v>45.262943305152476</v>
      </c>
      <c r="Y25">
        <v>0</v>
      </c>
      <c r="Z25">
        <v>4.021411679999999</v>
      </c>
      <c r="AA25">
        <v>0</v>
      </c>
      <c r="AB25">
        <v>12.121704815999999</v>
      </c>
      <c r="AC25">
        <v>8.9164694944000011</v>
      </c>
      <c r="AD25">
        <v>5.5929026400000001</v>
      </c>
      <c r="AE25">
        <v>15.167135380800003</v>
      </c>
      <c r="AF25">
        <v>2.7224999999999993</v>
      </c>
      <c r="AG25">
        <v>4.8494035199999992</v>
      </c>
      <c r="AH25">
        <v>24.695866000000006</v>
      </c>
      <c r="AI25">
        <v>0.78111280000000005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1.8941831999999998</v>
      </c>
      <c r="AP25">
        <v>2.5152691199999997</v>
      </c>
      <c r="AQ25">
        <v>8.2345799999999993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30.032245170180694</v>
      </c>
      <c r="BB25">
        <f t="shared" si="0"/>
        <v>880.03538213439913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552.99083584471805</v>
      </c>
      <c r="M26">
        <v>13.814338235294118</v>
      </c>
      <c r="N26">
        <v>36.237961828051127</v>
      </c>
      <c r="O26">
        <v>0</v>
      </c>
      <c r="P26">
        <v>24.963686618375903</v>
      </c>
      <c r="Q26">
        <v>3.2372967678746325</v>
      </c>
      <c r="R26">
        <v>13.006523365853656</v>
      </c>
      <c r="S26">
        <v>8.0972110227272722</v>
      </c>
      <c r="T26">
        <v>0</v>
      </c>
      <c r="U26">
        <v>64.239931627614027</v>
      </c>
      <c r="V26">
        <v>4.3742743105950659</v>
      </c>
      <c r="W26">
        <v>10.679645641711229</v>
      </c>
      <c r="X26">
        <v>45.262943305152476</v>
      </c>
      <c r="Y26">
        <v>0</v>
      </c>
      <c r="Z26">
        <v>4.021411679999999</v>
      </c>
      <c r="AA26">
        <v>0</v>
      </c>
      <c r="AB26">
        <v>12.121704815999999</v>
      </c>
      <c r="AC26">
        <v>8.9164694944000011</v>
      </c>
      <c r="AD26">
        <v>5.5929026400000001</v>
      </c>
      <c r="AE26">
        <v>15.167135380800003</v>
      </c>
      <c r="AF26">
        <v>2.7224999999999993</v>
      </c>
      <c r="AG26">
        <v>4.8494035199999992</v>
      </c>
      <c r="AH26">
        <v>24.695866000000006</v>
      </c>
      <c r="AI26">
        <v>1.1716692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1.8941831999999998</v>
      </c>
      <c r="AP26">
        <v>2.5152691199999997</v>
      </c>
      <c r="AQ26">
        <v>8.2345799999999993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30.078143321831632</v>
      </c>
      <c r="BB26">
        <f t="shared" si="0"/>
        <v>881.37921660173618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552.99083584471805</v>
      </c>
      <c r="M27">
        <v>13.814338235294118</v>
      </c>
      <c r="N27">
        <v>36.237961828051127</v>
      </c>
      <c r="O27">
        <v>0</v>
      </c>
      <c r="P27">
        <v>24.963686618375903</v>
      </c>
      <c r="Q27">
        <v>3.2372967678746325</v>
      </c>
      <c r="R27">
        <v>10.988424942263277</v>
      </c>
      <c r="S27">
        <v>8.0972110227272722</v>
      </c>
      <c r="T27">
        <v>0</v>
      </c>
      <c r="U27">
        <v>64.239931627614027</v>
      </c>
      <c r="V27">
        <v>4.3742743105950659</v>
      </c>
      <c r="W27">
        <v>10.679645641711229</v>
      </c>
      <c r="X27">
        <v>45.262943305152476</v>
      </c>
      <c r="Y27">
        <v>0</v>
      </c>
      <c r="Z27">
        <v>4.021411679999999</v>
      </c>
      <c r="AA27">
        <v>0</v>
      </c>
      <c r="AB27">
        <v>12.121704815999999</v>
      </c>
      <c r="AC27">
        <v>8.9164694944000011</v>
      </c>
      <c r="AD27">
        <v>5.5929026400000001</v>
      </c>
      <c r="AE27">
        <v>15.167135380800003</v>
      </c>
      <c r="AF27">
        <v>2.7224999999999993</v>
      </c>
      <c r="AG27">
        <v>4.8494035199999992</v>
      </c>
      <c r="AH27">
        <v>24.695866000000006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1.9843823999999997</v>
      </c>
      <c r="AP27">
        <v>0.94322592000000016</v>
      </c>
      <c r="AQ27">
        <v>8.2345799999999993</v>
      </c>
      <c r="AR27">
        <v>15.411177599999998</v>
      </c>
      <c r="AS27">
        <v>10.152601056000002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29.979872133901914</v>
      </c>
      <c r="BB27">
        <f t="shared" si="0"/>
        <v>878.49957691767531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551.99165962573022</v>
      </c>
      <c r="M28">
        <v>13.814338235294118</v>
      </c>
      <c r="N28">
        <v>36.237961828051127</v>
      </c>
      <c r="O28">
        <v>0</v>
      </c>
      <c r="P28">
        <v>24.963686618375903</v>
      </c>
      <c r="Q28">
        <v>3.2372967678746325</v>
      </c>
      <c r="R28">
        <v>10.988424942263277</v>
      </c>
      <c r="S28">
        <v>8.0972110227272722</v>
      </c>
      <c r="T28">
        <v>0</v>
      </c>
      <c r="U28">
        <v>64.239931627614027</v>
      </c>
      <c r="V28">
        <v>4.3742743105950659</v>
      </c>
      <c r="W28">
        <v>10.679645641711229</v>
      </c>
      <c r="X28">
        <v>45.262943305152476</v>
      </c>
      <c r="Y28">
        <v>0</v>
      </c>
      <c r="Z28">
        <v>4.021411679999999</v>
      </c>
      <c r="AA28">
        <v>0</v>
      </c>
      <c r="AB28">
        <v>12.121704815999999</v>
      </c>
      <c r="AC28">
        <v>8.9164694944000011</v>
      </c>
      <c r="AD28">
        <v>5.5929026400000001</v>
      </c>
      <c r="AE28">
        <v>15.167135380800003</v>
      </c>
      <c r="AF28">
        <v>2.7224999999999993</v>
      </c>
      <c r="AG28">
        <v>4.8494035199999992</v>
      </c>
      <c r="AH28">
        <v>24.695866000000006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1.9843823999999997</v>
      </c>
      <c r="AP28">
        <v>0.94322592000000016</v>
      </c>
      <c r="AQ28">
        <v>8.2345799999999993</v>
      </c>
      <c r="AR28">
        <v>15.411177599999998</v>
      </c>
      <c r="AS28">
        <v>10.152601056000002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30.372178263050984</v>
      </c>
      <c r="BB28">
        <f t="shared" si="0"/>
        <v>889.99645576953833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558.99062640503712</v>
      </c>
      <c r="M29">
        <v>13.814338235294118</v>
      </c>
      <c r="N29">
        <v>36.237961828051127</v>
      </c>
      <c r="O29">
        <v>0</v>
      </c>
      <c r="P29">
        <v>24.963686618375903</v>
      </c>
      <c r="Q29">
        <v>3.2372967678746325</v>
      </c>
      <c r="R29">
        <v>10.988424942263277</v>
      </c>
      <c r="S29">
        <v>8.0972110227272722</v>
      </c>
      <c r="T29">
        <v>0</v>
      </c>
      <c r="U29">
        <v>64.239931627614027</v>
      </c>
      <c r="V29">
        <v>4.3742743105950659</v>
      </c>
      <c r="W29">
        <v>10.679645641711229</v>
      </c>
      <c r="X29">
        <v>45.262943305152476</v>
      </c>
      <c r="Y29">
        <v>0</v>
      </c>
      <c r="Z29">
        <v>4.021411679999999</v>
      </c>
      <c r="AA29">
        <v>0</v>
      </c>
      <c r="AB29">
        <v>12.121704815999999</v>
      </c>
      <c r="AC29">
        <v>8.9164694944000011</v>
      </c>
      <c r="AD29">
        <v>5.5929026400000001</v>
      </c>
      <c r="AE29">
        <v>15.167135380800003</v>
      </c>
      <c r="AF29">
        <v>2.7224999999999993</v>
      </c>
      <c r="AG29">
        <v>4.8494035199999992</v>
      </c>
      <c r="AH29">
        <v>24.695866000000006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1.9843823999999997</v>
      </c>
      <c r="AP29">
        <v>0.94322592000000016</v>
      </c>
      <c r="AQ29">
        <v>8.2345799999999993</v>
      </c>
      <c r="AR29">
        <v>15.411177599999998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30.603211591041855</v>
      </c>
      <c r="BB29">
        <f t="shared" si="0"/>
        <v>896.76438922085447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558.99062640503712</v>
      </c>
      <c r="M30">
        <v>13.814338235294118</v>
      </c>
      <c r="N30">
        <v>36.237961828051127</v>
      </c>
      <c r="O30">
        <v>0</v>
      </c>
      <c r="P30">
        <v>24.963686618375903</v>
      </c>
      <c r="Q30">
        <v>3.2372967678746325</v>
      </c>
      <c r="R30">
        <v>10.988424942263277</v>
      </c>
      <c r="S30">
        <v>8.0972110227272722</v>
      </c>
      <c r="T30">
        <v>0</v>
      </c>
      <c r="U30">
        <v>64.239931627614027</v>
      </c>
      <c r="V30">
        <v>4.3742743105950659</v>
      </c>
      <c r="W30">
        <v>10.679645641711229</v>
      </c>
      <c r="X30">
        <v>45.262943305152476</v>
      </c>
      <c r="Y30">
        <v>0</v>
      </c>
      <c r="Z30">
        <v>4.021411679999999</v>
      </c>
      <c r="AA30">
        <v>0</v>
      </c>
      <c r="AB30">
        <v>12.121704815999999</v>
      </c>
      <c r="AC30">
        <v>8.9164694944000011</v>
      </c>
      <c r="AD30">
        <v>5.5929026400000001</v>
      </c>
      <c r="AE30">
        <v>15.167135380800003</v>
      </c>
      <c r="AF30">
        <v>2.7224999999999993</v>
      </c>
      <c r="AG30">
        <v>4.8494035199999992</v>
      </c>
      <c r="AH30">
        <v>24.695866000000006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1.9843823999999997</v>
      </c>
      <c r="AP30">
        <v>0.94322592000000016</v>
      </c>
      <c r="AQ30">
        <v>8.2345799999999993</v>
      </c>
      <c r="AR30">
        <v>15.411177599999998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30.603211591041855</v>
      </c>
      <c r="BB30">
        <f t="shared" si="0"/>
        <v>896.76438922085447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560.99366761595138</v>
      </c>
      <c r="M31">
        <v>13.814338235294118</v>
      </c>
      <c r="N31">
        <v>36.237961828051127</v>
      </c>
      <c r="O31">
        <v>0</v>
      </c>
      <c r="P31">
        <v>24.963686618375903</v>
      </c>
      <c r="Q31">
        <v>3.2372967678746325</v>
      </c>
      <c r="R31">
        <v>10.988424942263277</v>
      </c>
      <c r="S31">
        <v>8.0972110227272722</v>
      </c>
      <c r="T31">
        <v>0</v>
      </c>
      <c r="U31">
        <v>64.239931627614027</v>
      </c>
      <c r="V31">
        <v>4.3742743105950659</v>
      </c>
      <c r="W31">
        <v>10.679645641711229</v>
      </c>
      <c r="X31">
        <v>45.262943305152476</v>
      </c>
      <c r="Y31">
        <v>0</v>
      </c>
      <c r="Z31">
        <v>4.021411679999999</v>
      </c>
      <c r="AA31">
        <v>0</v>
      </c>
      <c r="AB31">
        <v>12.121704815999999</v>
      </c>
      <c r="AC31">
        <v>8.9164694944000011</v>
      </c>
      <c r="AD31">
        <v>5.5929026400000001</v>
      </c>
      <c r="AE31">
        <v>15.167135380800003</v>
      </c>
      <c r="AF31">
        <v>2.7224999999999993</v>
      </c>
      <c r="AG31">
        <v>4.8494035199999992</v>
      </c>
      <c r="AH31">
        <v>24.695866000000006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1.9843823999999997</v>
      </c>
      <c r="AP31">
        <v>0.94322592000000016</v>
      </c>
      <c r="AQ31">
        <v>8.2345799999999993</v>
      </c>
      <c r="AR31">
        <v>15.411177599999998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30.65716667561626</v>
      </c>
      <c r="BB31">
        <f t="shared" si="0"/>
        <v>898.34699139559427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449.99437107593235</v>
      </c>
      <c r="M32">
        <v>13.814338235294118</v>
      </c>
      <c r="N32">
        <v>36.237961828051127</v>
      </c>
      <c r="O32">
        <v>0</v>
      </c>
      <c r="P32">
        <v>24.963686618375903</v>
      </c>
      <c r="Q32">
        <v>3.2372967678746325</v>
      </c>
      <c r="R32">
        <v>10.988424942263277</v>
      </c>
      <c r="S32">
        <v>8.0972110227272722</v>
      </c>
      <c r="T32">
        <v>0</v>
      </c>
      <c r="U32">
        <v>64.239931627614027</v>
      </c>
      <c r="V32">
        <v>4.3742743105950659</v>
      </c>
      <c r="W32">
        <v>10.679645641711229</v>
      </c>
      <c r="X32">
        <v>45.262943305152476</v>
      </c>
      <c r="Y32">
        <v>0</v>
      </c>
      <c r="Z32">
        <v>4.021411679999999</v>
      </c>
      <c r="AA32">
        <v>0</v>
      </c>
      <c r="AB32">
        <v>12.121704815999999</v>
      </c>
      <c r="AC32">
        <v>8.9164694944000011</v>
      </c>
      <c r="AD32">
        <v>5.5929026400000001</v>
      </c>
      <c r="AE32">
        <v>15.167135380800003</v>
      </c>
      <c r="AF32">
        <v>2.7224999999999993</v>
      </c>
      <c r="AG32">
        <v>4.8494035199999992</v>
      </c>
      <c r="AH32">
        <v>24.695866000000006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1.9843823999999997</v>
      </c>
      <c r="AP32">
        <v>0.94322592000000016</v>
      </c>
      <c r="AQ32">
        <v>5.4897200000000002</v>
      </c>
      <c r="AR32">
        <v>15.411177599999998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26.903593970957147</v>
      </c>
      <c r="BB32">
        <f t="shared" si="0"/>
        <v>788.3564075602344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319.99348178351579</v>
      </c>
      <c r="M33">
        <v>18.407445708376422</v>
      </c>
      <c r="N33">
        <v>36.237961828051127</v>
      </c>
      <c r="O33">
        <v>0</v>
      </c>
      <c r="P33">
        <v>24.963686618375903</v>
      </c>
      <c r="Q33">
        <v>3.2386379953379958</v>
      </c>
      <c r="R33">
        <v>11.360563510392609</v>
      </c>
      <c r="S33">
        <v>4.8689151857467783</v>
      </c>
      <c r="T33">
        <v>0</v>
      </c>
      <c r="U33">
        <v>64.239931627614027</v>
      </c>
      <c r="V33">
        <v>4.3742743105950659</v>
      </c>
      <c r="W33">
        <v>10.679645641711229</v>
      </c>
      <c r="X33">
        <v>45.262943305152476</v>
      </c>
      <c r="Y33">
        <v>0</v>
      </c>
      <c r="Z33">
        <v>4.021411679999999</v>
      </c>
      <c r="AA33">
        <v>0</v>
      </c>
      <c r="AB33">
        <v>12.121704815999999</v>
      </c>
      <c r="AC33">
        <v>8.9164694944000011</v>
      </c>
      <c r="AD33">
        <v>5.5929026400000001</v>
      </c>
      <c r="AE33">
        <v>15.167135380800003</v>
      </c>
      <c r="AF33">
        <v>2.7224999999999993</v>
      </c>
      <c r="AG33">
        <v>4.8494035199999992</v>
      </c>
      <c r="AH33">
        <v>24.695866000000006</v>
      </c>
      <c r="AI33">
        <v>15.231699599999999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1.9843823999999997</v>
      </c>
      <c r="AP33">
        <v>0.94322592000000016</v>
      </c>
      <c r="AQ33">
        <v>5.4897200000000002</v>
      </c>
      <c r="AR33">
        <v>15.411177599999998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22.670928113783674</v>
      </c>
      <c r="BB33">
        <f t="shared" si="0"/>
        <v>664.32647555668575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319.99348178351579</v>
      </c>
      <c r="M34">
        <v>21.478800413650465</v>
      </c>
      <c r="N34">
        <v>36.237961828051127</v>
      </c>
      <c r="O34">
        <v>0</v>
      </c>
      <c r="P34">
        <v>24.963686618375903</v>
      </c>
      <c r="Q34">
        <v>3.2386379953379958</v>
      </c>
      <c r="R34">
        <v>11.360563510392609</v>
      </c>
      <c r="S34">
        <v>4.8689151857467783</v>
      </c>
      <c r="T34">
        <v>0</v>
      </c>
      <c r="U34">
        <v>64.239931627614027</v>
      </c>
      <c r="V34">
        <v>4.3742743105950659</v>
      </c>
      <c r="W34">
        <v>10.679645641711229</v>
      </c>
      <c r="X34">
        <v>45.262943305152476</v>
      </c>
      <c r="Y34">
        <v>0</v>
      </c>
      <c r="Z34">
        <v>4.021411679999999</v>
      </c>
      <c r="AA34">
        <v>0</v>
      </c>
      <c r="AB34">
        <v>12.121704815999999</v>
      </c>
      <c r="AC34">
        <v>8.9164694944000011</v>
      </c>
      <c r="AD34">
        <v>5.5929026400000001</v>
      </c>
      <c r="AE34">
        <v>15.167135380800003</v>
      </c>
      <c r="AF34">
        <v>2.7224999999999993</v>
      </c>
      <c r="AG34">
        <v>4.8494035199999992</v>
      </c>
      <c r="AH34">
        <v>24.695866000000006</v>
      </c>
      <c r="AI34">
        <v>2.3433383999999999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1.9843823999999997</v>
      </c>
      <c r="AP34">
        <v>0.94322592000000016</v>
      </c>
      <c r="AQ34">
        <v>5.4897200000000002</v>
      </c>
      <c r="AR34">
        <v>15.411177599999998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22.346966899457719</v>
      </c>
      <c r="BB34">
        <f t="shared" si="0"/>
        <v>654.83343027628575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319.99348178351579</v>
      </c>
      <c r="M35">
        <v>13.814338235294118</v>
      </c>
      <c r="N35">
        <v>36.237961828051127</v>
      </c>
      <c r="O35">
        <v>0</v>
      </c>
      <c r="P35">
        <v>24.963686618375903</v>
      </c>
      <c r="Q35">
        <v>3.2386379953379958</v>
      </c>
      <c r="R35">
        <v>9.2256927386503857</v>
      </c>
      <c r="S35">
        <v>4.8689151857467783</v>
      </c>
      <c r="T35">
        <v>0</v>
      </c>
      <c r="U35">
        <v>64.239931627614027</v>
      </c>
      <c r="V35">
        <v>4.3742743105950659</v>
      </c>
      <c r="W35">
        <v>10.679645641711229</v>
      </c>
      <c r="X35">
        <v>45.262943305152476</v>
      </c>
      <c r="Y35">
        <v>0</v>
      </c>
      <c r="Z35">
        <v>4.021411679999999</v>
      </c>
      <c r="AA35">
        <v>0</v>
      </c>
      <c r="AB35">
        <v>12.121704815999999</v>
      </c>
      <c r="AC35">
        <v>8.9164694944000011</v>
      </c>
      <c r="AD35">
        <v>5.5929026400000001</v>
      </c>
      <c r="AE35">
        <v>13.9736662</v>
      </c>
      <c r="AF35">
        <v>2.7224999999999993</v>
      </c>
      <c r="AG35">
        <v>4.8494035199999992</v>
      </c>
      <c r="AH35">
        <v>24.695866000000006</v>
      </c>
      <c r="AI35">
        <v>0.78111280000000005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1.9843823999999997</v>
      </c>
      <c r="AP35">
        <v>0.94322592000000016</v>
      </c>
      <c r="AQ35">
        <v>5.4897200000000002</v>
      </c>
      <c r="AR35">
        <v>15.411177599999998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21.932650937704459</v>
      </c>
      <c r="BB35">
        <f t="shared" si="0"/>
        <v>642.6927185071404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319.99348178351579</v>
      </c>
      <c r="M36">
        <v>13.814338235294118</v>
      </c>
      <c r="N36">
        <v>36.237961828051127</v>
      </c>
      <c r="O36">
        <v>0</v>
      </c>
      <c r="P36">
        <v>24.963686618375903</v>
      </c>
      <c r="Q36">
        <v>3.2386379953379958</v>
      </c>
      <c r="R36">
        <v>9.2256927386503857</v>
      </c>
      <c r="S36">
        <v>4.8689151857467783</v>
      </c>
      <c r="T36">
        <v>0</v>
      </c>
      <c r="U36">
        <v>64.239931627614027</v>
      </c>
      <c r="V36">
        <v>4.3742743105950659</v>
      </c>
      <c r="W36">
        <v>10.679645641711229</v>
      </c>
      <c r="X36">
        <v>45.262943305152476</v>
      </c>
      <c r="Y36">
        <v>0</v>
      </c>
      <c r="Z36">
        <v>4.021411679999999</v>
      </c>
      <c r="AA36">
        <v>0</v>
      </c>
      <c r="AB36">
        <v>12.121704815999999</v>
      </c>
      <c r="AC36">
        <v>8.9164694944000011</v>
      </c>
      <c r="AD36">
        <v>5.5929026400000001</v>
      </c>
      <c r="AE36">
        <v>13.9736662</v>
      </c>
      <c r="AF36">
        <v>2.7224999999999993</v>
      </c>
      <c r="AG36">
        <v>4.8494035199999992</v>
      </c>
      <c r="AH36">
        <v>24.695866000000006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1.9843823999999997</v>
      </c>
      <c r="AP36">
        <v>0.94322592000000016</v>
      </c>
      <c r="AQ36">
        <v>5.4897200000000002</v>
      </c>
      <c r="AR36">
        <v>15.411177599999998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21.906874215304462</v>
      </c>
      <c r="BB36">
        <f t="shared" si="0"/>
        <v>641.93738242954043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319.99348178351579</v>
      </c>
      <c r="M37">
        <v>13.814338235294118</v>
      </c>
      <c r="N37">
        <v>36.237961828051127</v>
      </c>
      <c r="O37">
        <v>0</v>
      </c>
      <c r="P37">
        <v>24.963686618375903</v>
      </c>
      <c r="Q37">
        <v>3.2386379953379958</v>
      </c>
      <c r="R37">
        <v>9.2256927386503857</v>
      </c>
      <c r="S37">
        <v>4.8689151857467783</v>
      </c>
      <c r="T37">
        <v>0</v>
      </c>
      <c r="U37">
        <v>64.239931627614027</v>
      </c>
      <c r="V37">
        <v>4.3742743105950659</v>
      </c>
      <c r="W37">
        <v>10.679645641711229</v>
      </c>
      <c r="X37">
        <v>45.262943305152476</v>
      </c>
      <c r="Y37">
        <v>0</v>
      </c>
      <c r="Z37">
        <v>4.021411679999999</v>
      </c>
      <c r="AA37">
        <v>0</v>
      </c>
      <c r="AB37">
        <v>12.121704815999999</v>
      </c>
      <c r="AC37">
        <v>8.9164694944000011</v>
      </c>
      <c r="AD37">
        <v>5.5929026400000001</v>
      </c>
      <c r="AE37">
        <v>13.9736662</v>
      </c>
      <c r="AF37">
        <v>2.7224999999999993</v>
      </c>
      <c r="AG37">
        <v>4.8494035199999992</v>
      </c>
      <c r="AH37">
        <v>24.695866000000006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1.9843823999999997</v>
      </c>
      <c r="AP37">
        <v>0.94322592000000016</v>
      </c>
      <c r="AQ37">
        <v>5.4897200000000002</v>
      </c>
      <c r="AR37">
        <v>15.411177599999998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21.906874215304462</v>
      </c>
      <c r="BB37">
        <f t="shared" si="0"/>
        <v>641.93738242954043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319.99348178351579</v>
      </c>
      <c r="M38">
        <v>13.814338235294118</v>
      </c>
      <c r="N38">
        <v>36.237961828051127</v>
      </c>
      <c r="O38">
        <v>0</v>
      </c>
      <c r="P38">
        <v>24.963686618375903</v>
      </c>
      <c r="Q38">
        <v>3.2386379953379958</v>
      </c>
      <c r="R38">
        <v>9.2256927386503857</v>
      </c>
      <c r="S38">
        <v>4.8689151857467783</v>
      </c>
      <c r="T38">
        <v>0</v>
      </c>
      <c r="U38">
        <v>64.239931627614027</v>
      </c>
      <c r="V38">
        <v>4.3742743105950659</v>
      </c>
      <c r="W38">
        <v>10.679645641711229</v>
      </c>
      <c r="X38">
        <v>45.262943305152476</v>
      </c>
      <c r="Y38">
        <v>0</v>
      </c>
      <c r="Z38">
        <v>4.021411679999999</v>
      </c>
      <c r="AA38">
        <v>0</v>
      </c>
      <c r="AB38">
        <v>12.121704815999999</v>
      </c>
      <c r="AC38">
        <v>8.9164694944000011</v>
      </c>
      <c r="AD38">
        <v>5.5929026400000001</v>
      </c>
      <c r="AE38">
        <v>13.9736662</v>
      </c>
      <c r="AF38">
        <v>2.7224999999999993</v>
      </c>
      <c r="AG38">
        <v>4.8494035199999992</v>
      </c>
      <c r="AH38">
        <v>24.695866000000006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1.9843823999999997</v>
      </c>
      <c r="AP38">
        <v>0.94322592000000016</v>
      </c>
      <c r="AQ38">
        <v>2.7448600000000001</v>
      </c>
      <c r="AR38">
        <v>15.411177599999998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21.816293835304464</v>
      </c>
      <c r="BB38">
        <f t="shared" si="0"/>
        <v>639.28310280954042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319.99348178351579</v>
      </c>
      <c r="M39">
        <v>13.814338235294118</v>
      </c>
      <c r="N39">
        <v>36.237961828051127</v>
      </c>
      <c r="O39">
        <v>0</v>
      </c>
      <c r="P39">
        <v>24.963686618375903</v>
      </c>
      <c r="Q39">
        <v>3.2386379953379958</v>
      </c>
      <c r="R39">
        <v>8.9210411536972529</v>
      </c>
      <c r="S39">
        <v>8.0965911577028269</v>
      </c>
      <c r="T39">
        <v>0</v>
      </c>
      <c r="U39">
        <v>64.239931627614027</v>
      </c>
      <c r="V39">
        <v>4.3742743105950659</v>
      </c>
      <c r="W39">
        <v>10.679645641711229</v>
      </c>
      <c r="X39">
        <v>45.262943305152476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5.5929026400000001</v>
      </c>
      <c r="AE39">
        <v>13.9736662</v>
      </c>
      <c r="AF39">
        <v>2.7224999999999993</v>
      </c>
      <c r="AG39">
        <v>4.8494035199999992</v>
      </c>
      <c r="AH39">
        <v>24.695866000000006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1.9483027199999998</v>
      </c>
      <c r="AP39">
        <v>0.94322592000000016</v>
      </c>
      <c r="AQ39">
        <v>2.7448600000000001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21.878741381472388</v>
      </c>
      <c r="BB39">
        <f t="shared" si="0"/>
        <v>641.11301573037554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319.99348178351579</v>
      </c>
      <c r="M40">
        <v>13.814338235294118</v>
      </c>
      <c r="N40">
        <v>36.237961828051127</v>
      </c>
      <c r="O40">
        <v>0</v>
      </c>
      <c r="P40">
        <v>24.963686618375903</v>
      </c>
      <c r="Q40">
        <v>3.2386379953379958</v>
      </c>
      <c r="R40">
        <v>8.9210411536972529</v>
      </c>
      <c r="S40">
        <v>8.0965911577028269</v>
      </c>
      <c r="T40">
        <v>0</v>
      </c>
      <c r="U40">
        <v>64.239931627614027</v>
      </c>
      <c r="V40">
        <v>4.3742743105950659</v>
      </c>
      <c r="W40">
        <v>10.679645641711229</v>
      </c>
      <c r="X40">
        <v>45.262943305152476</v>
      </c>
      <c r="Y40">
        <v>0</v>
      </c>
      <c r="Z40">
        <v>2.01070584</v>
      </c>
      <c r="AA40">
        <v>0</v>
      </c>
      <c r="AB40">
        <v>12.121704815999999</v>
      </c>
      <c r="AC40">
        <v>8.9164694944000011</v>
      </c>
      <c r="AD40">
        <v>5.5929026400000001</v>
      </c>
      <c r="AE40">
        <v>13.9736662</v>
      </c>
      <c r="AF40">
        <v>2.7224999999999993</v>
      </c>
      <c r="AG40">
        <v>4.8494035199999992</v>
      </c>
      <c r="AH40">
        <v>24.695866000000006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1.9483027199999998</v>
      </c>
      <c r="AP40">
        <v>0.94322592000000016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21.788161001472382</v>
      </c>
      <c r="BB40">
        <f t="shared" si="0"/>
        <v>638.45873611037553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319.99348178351579</v>
      </c>
      <c r="M41">
        <v>13.814338235294118</v>
      </c>
      <c r="N41">
        <v>36.237961828051127</v>
      </c>
      <c r="O41">
        <v>0</v>
      </c>
      <c r="P41">
        <v>24.963686618375903</v>
      </c>
      <c r="Q41">
        <v>3.2386379953379958</v>
      </c>
      <c r="R41">
        <v>8.9210411536972529</v>
      </c>
      <c r="S41">
        <v>8.0965911577028269</v>
      </c>
      <c r="T41">
        <v>0</v>
      </c>
      <c r="U41">
        <v>64.239931627614027</v>
      </c>
      <c r="V41">
        <v>4.3742743105950659</v>
      </c>
      <c r="W41">
        <v>10.679645641711229</v>
      </c>
      <c r="X41">
        <v>45.262943305152476</v>
      </c>
      <c r="Y41">
        <v>0</v>
      </c>
      <c r="Z41">
        <v>2.01070584</v>
      </c>
      <c r="AA41">
        <v>0</v>
      </c>
      <c r="AB41">
        <v>12.121704815999999</v>
      </c>
      <c r="AC41">
        <v>8.9164694944000011</v>
      </c>
      <c r="AD41">
        <v>5.5929026400000001</v>
      </c>
      <c r="AE41">
        <v>13.9736662</v>
      </c>
      <c r="AF41">
        <v>2.7224999999999993</v>
      </c>
      <c r="AG41">
        <v>4.8494035199999992</v>
      </c>
      <c r="AH41">
        <v>24.695866000000006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1.9483027199999998</v>
      </c>
      <c r="AP41">
        <v>2.5152691199999997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21.840038427072379</v>
      </c>
      <c r="BB41">
        <f t="shared" si="0"/>
        <v>639.9789018847755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319.99348178351579</v>
      </c>
      <c r="M42">
        <v>13.814338235294118</v>
      </c>
      <c r="N42">
        <v>36.237961828051127</v>
      </c>
      <c r="O42">
        <v>0</v>
      </c>
      <c r="P42">
        <v>24.963686618375903</v>
      </c>
      <c r="Q42">
        <v>3.2386379953379958</v>
      </c>
      <c r="R42">
        <v>8.9210411536972529</v>
      </c>
      <c r="S42">
        <v>8.0965911577028269</v>
      </c>
      <c r="T42">
        <v>0</v>
      </c>
      <c r="U42">
        <v>64.239931627614027</v>
      </c>
      <c r="V42">
        <v>4.3742743105950659</v>
      </c>
      <c r="W42">
        <v>10.679645641711229</v>
      </c>
      <c r="X42">
        <v>45.262943305152476</v>
      </c>
      <c r="Y42">
        <v>0</v>
      </c>
      <c r="Z42">
        <v>2.01070584</v>
      </c>
      <c r="AA42">
        <v>0</v>
      </c>
      <c r="AB42">
        <v>12.121704815999999</v>
      </c>
      <c r="AC42">
        <v>8.9164694944000011</v>
      </c>
      <c r="AD42">
        <v>5.5929026400000001</v>
      </c>
      <c r="AE42">
        <v>13.9736662</v>
      </c>
      <c r="AF42">
        <v>2.7224999999999993</v>
      </c>
      <c r="AG42">
        <v>4.8494035199999992</v>
      </c>
      <c r="AH42">
        <v>24.695866000000006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1.9483027199999998</v>
      </c>
      <c r="AP42">
        <v>2.5152691199999997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21.840038427072379</v>
      </c>
      <c r="BB42">
        <f t="shared" si="0"/>
        <v>639.9789018847755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319.99348178351579</v>
      </c>
      <c r="M43">
        <v>13.814338235294118</v>
      </c>
      <c r="N43">
        <v>36.237961828051127</v>
      </c>
      <c r="O43">
        <v>0</v>
      </c>
      <c r="P43">
        <v>24.963686618375903</v>
      </c>
      <c r="Q43">
        <v>3.2386379953379958</v>
      </c>
      <c r="R43">
        <v>8.9210411536972529</v>
      </c>
      <c r="S43">
        <v>8.0965911577028269</v>
      </c>
      <c r="T43">
        <v>0</v>
      </c>
      <c r="U43">
        <v>64.239931627614027</v>
      </c>
      <c r="V43">
        <v>4.3742743105950659</v>
      </c>
      <c r="W43">
        <v>10.679645641711229</v>
      </c>
      <c r="X43">
        <v>45.262943305152476</v>
      </c>
      <c r="Y43">
        <v>0</v>
      </c>
      <c r="Z43">
        <v>2.01070584</v>
      </c>
      <c r="AA43">
        <v>0</v>
      </c>
      <c r="AB43">
        <v>12.121704815999999</v>
      </c>
      <c r="AC43">
        <v>8.9164694944000011</v>
      </c>
      <c r="AD43">
        <v>5.5929026400000001</v>
      </c>
      <c r="AE43">
        <v>13.9736662</v>
      </c>
      <c r="AF43">
        <v>2.7224999999999993</v>
      </c>
      <c r="AG43">
        <v>4.8494035199999992</v>
      </c>
      <c r="AH43">
        <v>24.695866000000006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1.9483027199999998</v>
      </c>
      <c r="AP43">
        <v>0.94322592000000016</v>
      </c>
      <c r="AQ43">
        <v>0</v>
      </c>
      <c r="AR43">
        <v>15.411177599999998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21.766722737872385</v>
      </c>
      <c r="BB43">
        <f t="shared" si="0"/>
        <v>637.83053672557548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319.99348178351579</v>
      </c>
      <c r="M44">
        <v>13.814338235294118</v>
      </c>
      <c r="N44">
        <v>36.237961828051127</v>
      </c>
      <c r="O44">
        <v>0</v>
      </c>
      <c r="P44">
        <v>24.963686618375903</v>
      </c>
      <c r="Q44">
        <v>3.2386379953379958</v>
      </c>
      <c r="R44">
        <v>8.9210411536972529</v>
      </c>
      <c r="S44">
        <v>8.0965911577028269</v>
      </c>
      <c r="T44">
        <v>0</v>
      </c>
      <c r="U44">
        <v>64.239931627614027</v>
      </c>
      <c r="V44">
        <v>4.3742743105950659</v>
      </c>
      <c r="W44">
        <v>10.679645641711229</v>
      </c>
      <c r="X44">
        <v>45.262943305152476</v>
      </c>
      <c r="Y44">
        <v>0</v>
      </c>
      <c r="Z44">
        <v>2.01070584</v>
      </c>
      <c r="AA44">
        <v>0</v>
      </c>
      <c r="AB44">
        <v>12.121704815999999</v>
      </c>
      <c r="AC44">
        <v>8.9164694944000011</v>
      </c>
      <c r="AD44">
        <v>5.5929026400000001</v>
      </c>
      <c r="AE44">
        <v>13.9736662</v>
      </c>
      <c r="AF44">
        <v>2.7224999999999993</v>
      </c>
      <c r="AG44">
        <v>4.8494035199999992</v>
      </c>
      <c r="AH44">
        <v>26.439103600000003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1.9483027199999998</v>
      </c>
      <c r="AP44">
        <v>0.94322592000000016</v>
      </c>
      <c r="AQ44">
        <v>0</v>
      </c>
      <c r="AR44">
        <v>15.411177599999998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21.824249578672386</v>
      </c>
      <c r="BB44">
        <f t="shared" si="0"/>
        <v>639.51624748477548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329.9934881548777</v>
      </c>
      <c r="M45">
        <v>13.814338235294118</v>
      </c>
      <c r="N45">
        <v>36.237961828051127</v>
      </c>
      <c r="O45">
        <v>0</v>
      </c>
      <c r="P45">
        <v>24.963686618375903</v>
      </c>
      <c r="Q45">
        <v>3.2386379953379958</v>
      </c>
      <c r="R45">
        <v>8.9210411536972529</v>
      </c>
      <c r="S45">
        <v>8.0965911577028269</v>
      </c>
      <c r="T45">
        <v>0</v>
      </c>
      <c r="U45">
        <v>64.239931627614027</v>
      </c>
      <c r="V45">
        <v>4.3742743105950659</v>
      </c>
      <c r="W45">
        <v>10.679645641711229</v>
      </c>
      <c r="X45">
        <v>45.262943305152476</v>
      </c>
      <c r="Y45">
        <v>0</v>
      </c>
      <c r="Z45">
        <v>2.01070584</v>
      </c>
      <c r="AA45">
        <v>0</v>
      </c>
      <c r="AB45">
        <v>12.121704815999999</v>
      </c>
      <c r="AC45">
        <v>8.9164694944000011</v>
      </c>
      <c r="AD45">
        <v>5.5929026400000001</v>
      </c>
      <c r="AE45">
        <v>13.9736662</v>
      </c>
      <c r="AF45">
        <v>2.7224999999999993</v>
      </c>
      <c r="AG45">
        <v>4.8494035199999992</v>
      </c>
      <c r="AH45">
        <v>26.439103600000003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1.9483027199999998</v>
      </c>
      <c r="AP45">
        <v>0.94322592000000016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22.154249789907119</v>
      </c>
      <c r="BB45">
        <f t="shared" si="0"/>
        <v>649.18625364490265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329.9934881548777</v>
      </c>
      <c r="M46">
        <v>13.814338235294118</v>
      </c>
      <c r="N46">
        <v>36.237961828051127</v>
      </c>
      <c r="O46">
        <v>0</v>
      </c>
      <c r="P46">
        <v>24.963686618375903</v>
      </c>
      <c r="Q46">
        <v>3.2372967678746325</v>
      </c>
      <c r="R46">
        <v>8.9213468372423588</v>
      </c>
      <c r="S46">
        <v>8.0969625000000001</v>
      </c>
      <c r="T46">
        <v>0</v>
      </c>
      <c r="U46">
        <v>64.239931627614027</v>
      </c>
      <c r="V46">
        <v>4.3742743105950659</v>
      </c>
      <c r="W46">
        <v>10.679645641711229</v>
      </c>
      <c r="X46">
        <v>45.262943305152476</v>
      </c>
      <c r="Y46">
        <v>0</v>
      </c>
      <c r="Z46">
        <v>2.01070584</v>
      </c>
      <c r="AA46">
        <v>0</v>
      </c>
      <c r="AB46">
        <v>12.121704815999999</v>
      </c>
      <c r="AC46">
        <v>8.9164694944000011</v>
      </c>
      <c r="AD46">
        <v>2.7964513200000001</v>
      </c>
      <c r="AE46">
        <v>13.9736662</v>
      </c>
      <c r="AF46">
        <v>2.7224999999999993</v>
      </c>
      <c r="AG46">
        <v>4.8494035199999992</v>
      </c>
      <c r="AH46">
        <v>26.439103600000003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1.9483027199999998</v>
      </c>
      <c r="AP46">
        <v>0.94322592000000016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22.061945346561203</v>
      </c>
      <c r="BB46">
        <f t="shared" si="0"/>
        <v>646.48144256662738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329.9934881548777</v>
      </c>
      <c r="M47">
        <v>13.814338235294118</v>
      </c>
      <c r="N47">
        <v>36.237961828051127</v>
      </c>
      <c r="O47">
        <v>0</v>
      </c>
      <c r="P47">
        <v>24.963686618375903</v>
      </c>
      <c r="Q47">
        <v>3.2372967678746325</v>
      </c>
      <c r="R47">
        <v>8.9213468372423588</v>
      </c>
      <c r="S47">
        <v>8.0969625000000001</v>
      </c>
      <c r="T47">
        <v>0</v>
      </c>
      <c r="U47">
        <v>64.239931627614027</v>
      </c>
      <c r="V47">
        <v>4.3742743105950659</v>
      </c>
      <c r="W47">
        <v>10.679645641711229</v>
      </c>
      <c r="X47">
        <v>45.262943305152476</v>
      </c>
      <c r="Y47">
        <v>0</v>
      </c>
      <c r="Z47">
        <v>2.01070584</v>
      </c>
      <c r="AA47">
        <v>0</v>
      </c>
      <c r="AB47">
        <v>12.121704815999999</v>
      </c>
      <c r="AC47">
        <v>8.9074839360000002</v>
      </c>
      <c r="AD47">
        <v>2.7964513200000001</v>
      </c>
      <c r="AE47">
        <v>13.9736662</v>
      </c>
      <c r="AF47">
        <v>2.7224999999999993</v>
      </c>
      <c r="AG47">
        <v>4.8494035199999992</v>
      </c>
      <c r="AH47">
        <v>26.439103600000003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1.9483027199999998</v>
      </c>
      <c r="AP47">
        <v>0.94322592000000016</v>
      </c>
      <c r="AQ47">
        <v>0</v>
      </c>
      <c r="AR47">
        <v>15.411177599999998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22.049554921761199</v>
      </c>
      <c r="BB47">
        <f t="shared" si="0"/>
        <v>646.11836348142731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9.6589609555110982</v>
      </c>
      <c r="L48">
        <v>449.99347601404168</v>
      </c>
      <c r="M48">
        <v>13.814338235294118</v>
      </c>
      <c r="N48">
        <v>36.237961828051127</v>
      </c>
      <c r="O48">
        <v>0</v>
      </c>
      <c r="P48">
        <v>24.963686618375903</v>
      </c>
      <c r="Q48">
        <v>3.2372967678746325</v>
      </c>
      <c r="R48">
        <v>8.9213468372423588</v>
      </c>
      <c r="S48">
        <v>8.0969625000000001</v>
      </c>
      <c r="T48">
        <v>0</v>
      </c>
      <c r="U48">
        <v>64.239931627614027</v>
      </c>
      <c r="V48">
        <v>4.3742743105950659</v>
      </c>
      <c r="W48">
        <v>10.679645641711229</v>
      </c>
      <c r="X48">
        <v>45.262943305152476</v>
      </c>
      <c r="Y48">
        <v>0</v>
      </c>
      <c r="Z48">
        <v>2.01070584</v>
      </c>
      <c r="AA48">
        <v>0</v>
      </c>
      <c r="AB48">
        <v>12.121704815999999</v>
      </c>
      <c r="AC48">
        <v>8.9074839360000002</v>
      </c>
      <c r="AD48">
        <v>2.7964513200000001</v>
      </c>
      <c r="AE48">
        <v>13.9736662</v>
      </c>
      <c r="AF48">
        <v>2.7224999999999993</v>
      </c>
      <c r="AG48">
        <v>4.8494035199999992</v>
      </c>
      <c r="AH48">
        <v>26.439103600000003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1.9483027199999998</v>
      </c>
      <c r="AP48">
        <v>0.94322592000000016</v>
      </c>
      <c r="AQ48">
        <v>0</v>
      </c>
      <c r="AR48">
        <v>15.411177599999998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26.328381431677222</v>
      </c>
      <c r="BB48">
        <f t="shared" si="0"/>
        <v>771.49848578618651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9.4104619183779583</v>
      </c>
      <c r="L49">
        <v>578.48774006111364</v>
      </c>
      <c r="M49">
        <v>13.814338235294118</v>
      </c>
      <c r="N49">
        <v>36.237961828051127</v>
      </c>
      <c r="O49">
        <v>0</v>
      </c>
      <c r="P49">
        <v>24.963686618375903</v>
      </c>
      <c r="Q49">
        <v>3.2372967678746325</v>
      </c>
      <c r="R49">
        <v>8.9213468372423588</v>
      </c>
      <c r="S49">
        <v>8.0969625000000001</v>
      </c>
      <c r="T49">
        <v>0</v>
      </c>
      <c r="U49">
        <v>64.239931627614027</v>
      </c>
      <c r="V49">
        <v>4.3742743105950659</v>
      </c>
      <c r="W49">
        <v>10.679645641711229</v>
      </c>
      <c r="X49">
        <v>45.262943305152476</v>
      </c>
      <c r="Y49">
        <v>0</v>
      </c>
      <c r="Z49">
        <v>2.01070584</v>
      </c>
      <c r="AA49">
        <v>0.53321839999999998</v>
      </c>
      <c r="AB49">
        <v>12.121704815999999</v>
      </c>
      <c r="AC49">
        <v>8.9074839360000002</v>
      </c>
      <c r="AD49">
        <v>2.7964513200000001</v>
      </c>
      <c r="AE49">
        <v>13.9736662</v>
      </c>
      <c r="AF49">
        <v>2.7224999999999993</v>
      </c>
      <c r="AG49">
        <v>4.8494035199999992</v>
      </c>
      <c r="AH49">
        <v>26.439103600000003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1.9483027199999998</v>
      </c>
      <c r="AP49">
        <v>0.94322592000000016</v>
      </c>
      <c r="AQ49">
        <v>0</v>
      </c>
      <c r="AR49">
        <v>15.411177599999998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30.578006314109743</v>
      </c>
      <c r="BB49">
        <f t="shared" si="0"/>
        <v>896.02784431369264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9.4106225034304014</v>
      </c>
      <c r="L50">
        <v>578.48774006111364</v>
      </c>
      <c r="M50">
        <v>13.814338235294118</v>
      </c>
      <c r="N50">
        <v>36.237961828051127</v>
      </c>
      <c r="O50">
        <v>0</v>
      </c>
      <c r="P50">
        <v>24.963686618375903</v>
      </c>
      <c r="Q50">
        <v>3.2372967678746325</v>
      </c>
      <c r="R50">
        <v>8.9213468372423588</v>
      </c>
      <c r="S50">
        <v>8.0969625000000001</v>
      </c>
      <c r="T50">
        <v>0</v>
      </c>
      <c r="U50">
        <v>64.239931627614027</v>
      </c>
      <c r="V50">
        <v>4.3742743105950659</v>
      </c>
      <c r="W50">
        <v>10.679645641711229</v>
      </c>
      <c r="X50">
        <v>45.262943305152476</v>
      </c>
      <c r="Y50">
        <v>0</v>
      </c>
      <c r="Z50">
        <v>2.01070584</v>
      </c>
      <c r="AA50">
        <v>4.3103436479999999</v>
      </c>
      <c r="AB50">
        <v>12.121704815999999</v>
      </c>
      <c r="AC50">
        <v>8.9074839360000002</v>
      </c>
      <c r="AD50">
        <v>2.7964513200000001</v>
      </c>
      <c r="AE50">
        <v>13.9736662</v>
      </c>
      <c r="AF50">
        <v>2.7224999999999993</v>
      </c>
      <c r="AG50">
        <v>4.8494035199999992</v>
      </c>
      <c r="AH50">
        <v>26.439103600000003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1.9483027199999998</v>
      </c>
      <c r="AP50">
        <v>0.94322592000000016</v>
      </c>
      <c r="AQ50">
        <v>0</v>
      </c>
      <c r="AR50">
        <v>15.411177599999998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30.702656782929239</v>
      </c>
      <c r="BB50">
        <f t="shared" si="0"/>
        <v>899.68047967792563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9.4105865379920903</v>
      </c>
      <c r="L51">
        <v>578.48774006111364</v>
      </c>
      <c r="M51">
        <v>13.814338235294118</v>
      </c>
      <c r="N51">
        <v>36.237961828051127</v>
      </c>
      <c r="O51">
        <v>0</v>
      </c>
      <c r="P51">
        <v>24.963686618375903</v>
      </c>
      <c r="Q51">
        <v>3.2372967678746325</v>
      </c>
      <c r="R51">
        <v>8.9213468372423588</v>
      </c>
      <c r="S51">
        <v>8.0969625000000001</v>
      </c>
      <c r="T51">
        <v>0</v>
      </c>
      <c r="U51">
        <v>64.239931627614027</v>
      </c>
      <c r="V51">
        <v>4.3742743105950659</v>
      </c>
      <c r="W51">
        <v>10.679645641711229</v>
      </c>
      <c r="X51">
        <v>45.262943305152476</v>
      </c>
      <c r="Y51">
        <v>0</v>
      </c>
      <c r="Z51">
        <v>2.01070584</v>
      </c>
      <c r="AA51">
        <v>4.3103436479999999</v>
      </c>
      <c r="AB51">
        <v>12.121704815999999</v>
      </c>
      <c r="AC51">
        <v>8.9074839360000002</v>
      </c>
      <c r="AD51">
        <v>2.7964513200000001</v>
      </c>
      <c r="AE51">
        <v>13.9736662</v>
      </c>
      <c r="AF51">
        <v>2.7224999999999993</v>
      </c>
      <c r="AG51">
        <v>4.8494035199999992</v>
      </c>
      <c r="AH51">
        <v>26.439103600000003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1.9483027199999998</v>
      </c>
      <c r="AP51">
        <v>2.5152691199999997</v>
      </c>
      <c r="AQ51">
        <v>0</v>
      </c>
      <c r="AR51">
        <v>15.411177599999998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30.754533023172947</v>
      </c>
      <c r="BB51">
        <f t="shared" si="0"/>
        <v>901.20061067224367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9.4104781233439319</v>
      </c>
      <c r="L52">
        <v>578.48774006111364</v>
      </c>
      <c r="M52">
        <v>13.814338235294118</v>
      </c>
      <c r="N52">
        <v>36.237961828051127</v>
      </c>
      <c r="O52">
        <v>0</v>
      </c>
      <c r="P52">
        <v>24.963686618375903</v>
      </c>
      <c r="Q52">
        <v>3.2372967678746325</v>
      </c>
      <c r="R52">
        <v>8.9213468372423588</v>
      </c>
      <c r="S52">
        <v>8.0969625000000001</v>
      </c>
      <c r="T52">
        <v>0</v>
      </c>
      <c r="U52">
        <v>64.239931627614027</v>
      </c>
      <c r="V52">
        <v>4.3742743105950659</v>
      </c>
      <c r="W52">
        <v>10.679645641711229</v>
      </c>
      <c r="X52">
        <v>45.262943305152476</v>
      </c>
      <c r="Y52">
        <v>0</v>
      </c>
      <c r="Z52">
        <v>2.01070584</v>
      </c>
      <c r="AA52">
        <v>4.3103436479999999</v>
      </c>
      <c r="AB52">
        <v>12.121704815999999</v>
      </c>
      <c r="AC52">
        <v>8.9074839360000002</v>
      </c>
      <c r="AD52">
        <v>2.7964513200000001</v>
      </c>
      <c r="AE52">
        <v>13.9736662</v>
      </c>
      <c r="AF52">
        <v>2.7224999999999993</v>
      </c>
      <c r="AG52">
        <v>4.8494035199999992</v>
      </c>
      <c r="AH52">
        <v>26.439103600000003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1.9483027199999998</v>
      </c>
      <c r="AP52">
        <v>2.5152691199999997</v>
      </c>
      <c r="AQ52">
        <v>2.7448600000000001</v>
      </c>
      <c r="AR52">
        <v>15.411177599999998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30.845109825411349</v>
      </c>
      <c r="BB52">
        <f t="shared" si="0"/>
        <v>903.85478545535716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9.4103596807639356</v>
      </c>
      <c r="L53">
        <v>578.48774006111364</v>
      </c>
      <c r="M53">
        <v>13.814338235294118</v>
      </c>
      <c r="N53">
        <v>36.237961828051127</v>
      </c>
      <c r="O53">
        <v>0</v>
      </c>
      <c r="P53">
        <v>24.963686618375903</v>
      </c>
      <c r="Q53">
        <v>3.2372967678746325</v>
      </c>
      <c r="R53">
        <v>8.9213468372423588</v>
      </c>
      <c r="S53">
        <v>8.0969625000000001</v>
      </c>
      <c r="T53">
        <v>0</v>
      </c>
      <c r="U53">
        <v>64.239931627614027</v>
      </c>
      <c r="V53">
        <v>4.3742743105950659</v>
      </c>
      <c r="W53">
        <v>10.679645641711229</v>
      </c>
      <c r="X53">
        <v>45.262943305152476</v>
      </c>
      <c r="Y53">
        <v>0</v>
      </c>
      <c r="Z53">
        <v>2.01070584</v>
      </c>
      <c r="AA53">
        <v>4.3103436479999999</v>
      </c>
      <c r="AB53">
        <v>12.121704815999999</v>
      </c>
      <c r="AC53">
        <v>8.9074839360000002</v>
      </c>
      <c r="AD53">
        <v>2.7964513200000001</v>
      </c>
      <c r="AE53">
        <v>13.9736662</v>
      </c>
      <c r="AF53">
        <v>2.7224999999999993</v>
      </c>
      <c r="AG53">
        <v>4.8494035199999992</v>
      </c>
      <c r="AH53">
        <v>26.439103600000003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1.9483027199999998</v>
      </c>
      <c r="AP53">
        <v>1.3362367200000003</v>
      </c>
      <c r="AQ53">
        <v>2.7448600000000001</v>
      </c>
      <c r="AR53">
        <v>15.411177599999998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30.8061978473701</v>
      </c>
      <c r="BB53">
        <f t="shared" si="0"/>
        <v>902.71454659081837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9.4106042389013513</v>
      </c>
      <c r="L54">
        <v>578.48774006111364</v>
      </c>
      <c r="M54">
        <v>13.814338235294118</v>
      </c>
      <c r="N54">
        <v>36.237961828051127</v>
      </c>
      <c r="O54">
        <v>0</v>
      </c>
      <c r="P54">
        <v>24.963686618375903</v>
      </c>
      <c r="Q54">
        <v>3.2372967678746325</v>
      </c>
      <c r="R54">
        <v>8.9213468372423588</v>
      </c>
      <c r="S54">
        <v>8.0969625000000001</v>
      </c>
      <c r="T54">
        <v>0</v>
      </c>
      <c r="U54">
        <v>64.239931627614027</v>
      </c>
      <c r="V54">
        <v>4.3742743105950659</v>
      </c>
      <c r="W54">
        <v>10.679645641711229</v>
      </c>
      <c r="X54">
        <v>45.262943305152476</v>
      </c>
      <c r="Y54">
        <v>0</v>
      </c>
      <c r="Z54">
        <v>2.01070584</v>
      </c>
      <c r="AA54">
        <v>4.3103436479999999</v>
      </c>
      <c r="AB54">
        <v>12.121704815999999</v>
      </c>
      <c r="AC54">
        <v>8.9074839360000002</v>
      </c>
      <c r="AD54">
        <v>2.7964513200000001</v>
      </c>
      <c r="AE54">
        <v>13.9736662</v>
      </c>
      <c r="AF54">
        <v>2.7224999999999993</v>
      </c>
      <c r="AG54">
        <v>4.8494035199999992</v>
      </c>
      <c r="AH54">
        <v>26.439103600000003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1.9483027199999998</v>
      </c>
      <c r="AP54">
        <v>1.3362367200000003</v>
      </c>
      <c r="AQ54">
        <v>2.7448600000000001</v>
      </c>
      <c r="AR54">
        <v>15.411177599999998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30.806205917905793</v>
      </c>
      <c r="BB54">
        <f t="shared" si="0"/>
        <v>902.71478307842006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549.99094210351905</v>
      </c>
      <c r="M55">
        <v>13.814338235294118</v>
      </c>
      <c r="N55">
        <v>36.237961828051127</v>
      </c>
      <c r="O55">
        <v>0</v>
      </c>
      <c r="P55">
        <v>24.963686618375903</v>
      </c>
      <c r="Q55">
        <v>3.2372967678746325</v>
      </c>
      <c r="R55">
        <v>8.9213468372423588</v>
      </c>
      <c r="S55">
        <v>8.0969625000000001</v>
      </c>
      <c r="T55">
        <v>0</v>
      </c>
      <c r="U55">
        <v>64.239931627614027</v>
      </c>
      <c r="V55">
        <v>4.3742743105950659</v>
      </c>
      <c r="W55">
        <v>10.679645641711229</v>
      </c>
      <c r="X55">
        <v>45.262943305152476</v>
      </c>
      <c r="Y55">
        <v>0</v>
      </c>
      <c r="Z55">
        <v>2.01070584</v>
      </c>
      <c r="AA55">
        <v>4.3103436479999999</v>
      </c>
      <c r="AB55">
        <v>12.121704815999999</v>
      </c>
      <c r="AC55">
        <v>8.9074839360000002</v>
      </c>
      <c r="AD55">
        <v>2.7964513200000001</v>
      </c>
      <c r="AE55">
        <v>13.9736662</v>
      </c>
      <c r="AF55">
        <v>2.7224999999999993</v>
      </c>
      <c r="AG55">
        <v>4.8494035199999992</v>
      </c>
      <c r="AH55">
        <v>26.439103600000003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1.9483027199999998</v>
      </c>
      <c r="AP55">
        <v>1.3362367200000003</v>
      </c>
      <c r="AQ55">
        <v>5.180439999999999</v>
      </c>
      <c r="AR55">
        <v>15.411177599999998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29.635657351148026</v>
      </c>
      <c r="BB55">
        <f t="shared" si="0"/>
        <v>868.41350944868191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549.99094210351905</v>
      </c>
      <c r="M56">
        <v>13.814338235294118</v>
      </c>
      <c r="N56">
        <v>36.237961828051127</v>
      </c>
      <c r="O56">
        <v>0</v>
      </c>
      <c r="P56">
        <v>24.963686618375903</v>
      </c>
      <c r="Q56">
        <v>3.2372967678746325</v>
      </c>
      <c r="R56">
        <v>8.9213468372423588</v>
      </c>
      <c r="S56">
        <v>8.0969625000000001</v>
      </c>
      <c r="T56">
        <v>0</v>
      </c>
      <c r="U56">
        <v>64.239931627614027</v>
      </c>
      <c r="V56">
        <v>4.3742743105950659</v>
      </c>
      <c r="W56">
        <v>10.679645641711229</v>
      </c>
      <c r="X56">
        <v>45.262943305152476</v>
      </c>
      <c r="Y56">
        <v>0</v>
      </c>
      <c r="Z56">
        <v>2.01070584</v>
      </c>
      <c r="AA56">
        <v>4.3103436479999999</v>
      </c>
      <c r="AB56">
        <v>12.121704815999999</v>
      </c>
      <c r="AC56">
        <v>8.9074839360000002</v>
      </c>
      <c r="AD56">
        <v>2.7964513200000001</v>
      </c>
      <c r="AE56">
        <v>13.9736662</v>
      </c>
      <c r="AF56">
        <v>2.7224999999999993</v>
      </c>
      <c r="AG56">
        <v>4.8494035199999992</v>
      </c>
      <c r="AH56">
        <v>26.439103600000003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1.9483027199999998</v>
      </c>
      <c r="AP56">
        <v>1.3362367200000003</v>
      </c>
      <c r="AQ56">
        <v>5.4897200000000002</v>
      </c>
      <c r="AR56">
        <v>15.411177599999998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29.645863591148029</v>
      </c>
      <c r="BB56">
        <f t="shared" si="0"/>
        <v>868.71258320868196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549.99094210351905</v>
      </c>
      <c r="M57">
        <v>13.814338235294118</v>
      </c>
      <c r="N57">
        <v>36.237961828051127</v>
      </c>
      <c r="O57">
        <v>0</v>
      </c>
      <c r="P57">
        <v>24.963686618375903</v>
      </c>
      <c r="Q57">
        <v>3.2372967678746325</v>
      </c>
      <c r="R57">
        <v>8.9213468372423588</v>
      </c>
      <c r="S57">
        <v>8.0969625000000001</v>
      </c>
      <c r="T57">
        <v>0</v>
      </c>
      <c r="U57">
        <v>64.239931627614027</v>
      </c>
      <c r="V57">
        <v>4.3742743105950659</v>
      </c>
      <c r="W57">
        <v>10.679645641711229</v>
      </c>
      <c r="X57">
        <v>45.262943305152476</v>
      </c>
      <c r="Y57">
        <v>0</v>
      </c>
      <c r="Z57">
        <v>4.0497599999999991</v>
      </c>
      <c r="AA57">
        <v>4.3103436479999999</v>
      </c>
      <c r="AB57">
        <v>12.121704815999999</v>
      </c>
      <c r="AC57">
        <v>8.9074839360000002</v>
      </c>
      <c r="AD57">
        <v>5.5929026400000001</v>
      </c>
      <c r="AE57">
        <v>13.9736662</v>
      </c>
      <c r="AF57">
        <v>2.7224999999999993</v>
      </c>
      <c r="AG57">
        <v>4.8494035199999992</v>
      </c>
      <c r="AH57">
        <v>26.439103600000003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1.91222304</v>
      </c>
      <c r="AP57">
        <v>2.5152691199999997</v>
      </c>
      <c r="AQ57">
        <v>5.4897200000000002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29.843152558348038</v>
      </c>
      <c r="BB57">
        <f t="shared" si="0"/>
        <v>874.49375244148189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549.99094210351905</v>
      </c>
      <c r="M58">
        <v>13.814338235294118</v>
      </c>
      <c r="N58">
        <v>36.237961828051127</v>
      </c>
      <c r="O58">
        <v>0</v>
      </c>
      <c r="P58">
        <v>24.963686618375903</v>
      </c>
      <c r="Q58">
        <v>3.2372967678746325</v>
      </c>
      <c r="R58">
        <v>8.9213468372423588</v>
      </c>
      <c r="S58">
        <v>8.0969625000000001</v>
      </c>
      <c r="T58">
        <v>0</v>
      </c>
      <c r="U58">
        <v>64.239931627614027</v>
      </c>
      <c r="V58">
        <v>4.3742743105950659</v>
      </c>
      <c r="W58">
        <v>10.679645641711229</v>
      </c>
      <c r="X58">
        <v>45.262943305152476</v>
      </c>
      <c r="Y58">
        <v>0</v>
      </c>
      <c r="Z58">
        <v>4.0497599999999991</v>
      </c>
      <c r="AA58">
        <v>8.6206872959999998</v>
      </c>
      <c r="AB58">
        <v>12.121704815999999</v>
      </c>
      <c r="AC58">
        <v>8.9074839360000002</v>
      </c>
      <c r="AD58">
        <v>5.5929026400000001</v>
      </c>
      <c r="AE58">
        <v>13.9736662</v>
      </c>
      <c r="AF58">
        <v>2.7224999999999993</v>
      </c>
      <c r="AG58">
        <v>4.8494035199999992</v>
      </c>
      <c r="AH58">
        <v>26.439103600000003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1.91222304</v>
      </c>
      <c r="AP58">
        <v>0.94322592000000016</v>
      </c>
      <c r="AQ58">
        <v>5.4897200000000002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29.933516509948042</v>
      </c>
      <c r="BB58">
        <f t="shared" si="0"/>
        <v>877.14168893788201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549.99094210351905</v>
      </c>
      <c r="M59">
        <v>13.814338235294118</v>
      </c>
      <c r="N59">
        <v>36.237961828051127</v>
      </c>
      <c r="O59">
        <v>0</v>
      </c>
      <c r="P59">
        <v>24.963686618375903</v>
      </c>
      <c r="Q59">
        <v>3.2372967678746325</v>
      </c>
      <c r="R59">
        <v>8.9213468372423588</v>
      </c>
      <c r="S59">
        <v>8.0969625000000001</v>
      </c>
      <c r="T59">
        <v>0</v>
      </c>
      <c r="U59">
        <v>64.239931627614027</v>
      </c>
      <c r="V59">
        <v>4.3742743105950659</v>
      </c>
      <c r="W59">
        <v>10.679645641711229</v>
      </c>
      <c r="X59">
        <v>45.262943305152476</v>
      </c>
      <c r="Y59">
        <v>0</v>
      </c>
      <c r="Z59">
        <v>4.0497599999999991</v>
      </c>
      <c r="AA59">
        <v>8.6206872959999998</v>
      </c>
      <c r="AB59">
        <v>12.121704815999999</v>
      </c>
      <c r="AC59">
        <v>8.9074839360000002</v>
      </c>
      <c r="AD59">
        <v>5.5929026400000001</v>
      </c>
      <c r="AE59">
        <v>13.9736662</v>
      </c>
      <c r="AF59">
        <v>2.7224999999999993</v>
      </c>
      <c r="AG59">
        <v>4.8494035199999992</v>
      </c>
      <c r="AH59">
        <v>26.439103600000003</v>
      </c>
      <c r="AI59">
        <v>0</v>
      </c>
      <c r="AJ59">
        <v>0</v>
      </c>
      <c r="AK59">
        <v>15.766649999999998</v>
      </c>
      <c r="AL59">
        <v>0</v>
      </c>
      <c r="AM59">
        <v>3.2392661714285711</v>
      </c>
      <c r="AN59">
        <v>0.66954999999999998</v>
      </c>
      <c r="AO59">
        <v>1.91222304</v>
      </c>
      <c r="AP59">
        <v>0.94322592000000016</v>
      </c>
      <c r="AQ59">
        <v>8.2345799999999993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30.130992710424231</v>
      </c>
      <c r="BB59">
        <f t="shared" si="0"/>
        <v>882.92833890883435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549.99094210351905</v>
      </c>
      <c r="M60">
        <v>13.814338235294118</v>
      </c>
      <c r="N60">
        <v>36.237961828051127</v>
      </c>
      <c r="O60">
        <v>0</v>
      </c>
      <c r="P60">
        <v>24.963686618375903</v>
      </c>
      <c r="Q60">
        <v>3.2372967678746325</v>
      </c>
      <c r="R60">
        <v>8.9213468372423588</v>
      </c>
      <c r="S60">
        <v>8.0969625000000001</v>
      </c>
      <c r="T60">
        <v>0</v>
      </c>
      <c r="U60">
        <v>64.239931627614027</v>
      </c>
      <c r="V60">
        <v>4.3742743105950659</v>
      </c>
      <c r="W60">
        <v>10.679645641711229</v>
      </c>
      <c r="X60">
        <v>45.262943305152476</v>
      </c>
      <c r="Y60">
        <v>0</v>
      </c>
      <c r="Z60">
        <v>4.0497599999999991</v>
      </c>
      <c r="AA60">
        <v>8.6206872959999998</v>
      </c>
      <c r="AB60">
        <v>12.121704815999999</v>
      </c>
      <c r="AC60">
        <v>5.9383226239999995</v>
      </c>
      <c r="AD60">
        <v>5.5929026400000001</v>
      </c>
      <c r="AE60">
        <v>13.9736662</v>
      </c>
      <c r="AF60">
        <v>2.7224999999999993</v>
      </c>
      <c r="AG60">
        <v>4.8494035199999992</v>
      </c>
      <c r="AH60">
        <v>26.439103600000003</v>
      </c>
      <c r="AI60">
        <v>0</v>
      </c>
      <c r="AJ60">
        <v>0</v>
      </c>
      <c r="AK60">
        <v>15.766649999999998</v>
      </c>
      <c r="AL60">
        <v>0</v>
      </c>
      <c r="AM60">
        <v>3.2392661714285711</v>
      </c>
      <c r="AN60">
        <v>0.66954999999999998</v>
      </c>
      <c r="AO60">
        <v>1.91222304</v>
      </c>
      <c r="AP60">
        <v>0.94322592000000016</v>
      </c>
      <c r="AQ60">
        <v>8.2345799999999993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30.03301030122423</v>
      </c>
      <c r="BB60">
        <f t="shared" si="0"/>
        <v>880.05716000603445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549.99094210351905</v>
      </c>
      <c r="M61">
        <v>13.814338235294118</v>
      </c>
      <c r="N61">
        <v>36.237961828051127</v>
      </c>
      <c r="O61">
        <v>0</v>
      </c>
      <c r="P61">
        <v>24.963686618375903</v>
      </c>
      <c r="Q61">
        <v>3.2372967678746325</v>
      </c>
      <c r="R61">
        <v>8.9213468372423588</v>
      </c>
      <c r="S61">
        <v>8.0969625000000001</v>
      </c>
      <c r="T61">
        <v>0</v>
      </c>
      <c r="U61">
        <v>64.239931627614027</v>
      </c>
      <c r="V61">
        <v>4.3742743105950659</v>
      </c>
      <c r="W61">
        <v>10.679645641711229</v>
      </c>
      <c r="X61">
        <v>45.262943305152476</v>
      </c>
      <c r="Y61">
        <v>0</v>
      </c>
      <c r="Z61">
        <v>4.0497599999999991</v>
      </c>
      <c r="AA61">
        <v>8.6206872959999998</v>
      </c>
      <c r="AB61">
        <v>12.121704815999999</v>
      </c>
      <c r="AC61">
        <v>5.9383226239999995</v>
      </c>
      <c r="AD61">
        <v>5.5929026400000001</v>
      </c>
      <c r="AE61">
        <v>13.9736662</v>
      </c>
      <c r="AF61">
        <v>2.7224999999999993</v>
      </c>
      <c r="AG61">
        <v>4.8494035199999992</v>
      </c>
      <c r="AH61">
        <v>28.705312479999993</v>
      </c>
      <c r="AI61">
        <v>0</v>
      </c>
      <c r="AJ61">
        <v>0</v>
      </c>
      <c r="AK61">
        <v>15.766649999999998</v>
      </c>
      <c r="AL61">
        <v>0</v>
      </c>
      <c r="AM61">
        <v>3.2392661714285711</v>
      </c>
      <c r="AN61">
        <v>0.66954999999999998</v>
      </c>
      <c r="AO61">
        <v>1.8941831999999998</v>
      </c>
      <c r="AP61">
        <v>2.5152691199999997</v>
      </c>
      <c r="AQ61">
        <v>8.2345799999999993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30.159077489224224</v>
      </c>
      <c r="BB61">
        <f t="shared" si="0"/>
        <v>883.7513050580344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549.99094210351905</v>
      </c>
      <c r="M62">
        <v>13.814338235294118</v>
      </c>
      <c r="N62">
        <v>36.237961828051127</v>
      </c>
      <c r="O62">
        <v>0</v>
      </c>
      <c r="P62">
        <v>24.963686618375903</v>
      </c>
      <c r="Q62">
        <v>3.2372967678746325</v>
      </c>
      <c r="R62">
        <v>8.9213468372423588</v>
      </c>
      <c r="S62">
        <v>8.0969625000000001</v>
      </c>
      <c r="T62">
        <v>0</v>
      </c>
      <c r="U62">
        <v>64.239931627614027</v>
      </c>
      <c r="V62">
        <v>4.3742743105950659</v>
      </c>
      <c r="W62">
        <v>10.679645641711229</v>
      </c>
      <c r="X62">
        <v>45.262943305152476</v>
      </c>
      <c r="Y62">
        <v>0</v>
      </c>
      <c r="Z62">
        <v>4.0497599999999991</v>
      </c>
      <c r="AA62">
        <v>8.6206872959999998</v>
      </c>
      <c r="AB62">
        <v>12.121704815999999</v>
      </c>
      <c r="AC62">
        <v>5.9383226239999995</v>
      </c>
      <c r="AD62">
        <v>5.5929026400000001</v>
      </c>
      <c r="AE62">
        <v>13.9736662</v>
      </c>
      <c r="AF62">
        <v>2.7224999999999993</v>
      </c>
      <c r="AG62">
        <v>4.8494035199999992</v>
      </c>
      <c r="AH62">
        <v>28.705312479999993</v>
      </c>
      <c r="AI62">
        <v>0</v>
      </c>
      <c r="AJ62">
        <v>0</v>
      </c>
      <c r="AK62">
        <v>15.766649999999998</v>
      </c>
      <c r="AL62">
        <v>0</v>
      </c>
      <c r="AM62">
        <v>3.2392661714285711</v>
      </c>
      <c r="AN62">
        <v>0.66954999999999998</v>
      </c>
      <c r="AO62">
        <v>1.8941831999999998</v>
      </c>
      <c r="AP62">
        <v>2.5152691199999997</v>
      </c>
      <c r="AQ62">
        <v>8.2345799999999993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30.159077489224224</v>
      </c>
      <c r="BB62">
        <f t="shared" si="0"/>
        <v>883.7513050580344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9.4105411500625191</v>
      </c>
      <c r="L63">
        <v>578.48774006111364</v>
      </c>
      <c r="M63">
        <v>13.814338235294118</v>
      </c>
      <c r="N63">
        <v>36.237961828051127</v>
      </c>
      <c r="O63">
        <v>0</v>
      </c>
      <c r="P63">
        <v>24.963686618375903</v>
      </c>
      <c r="Q63">
        <v>3.2372967678746325</v>
      </c>
      <c r="R63">
        <v>8.9213468372423588</v>
      </c>
      <c r="S63">
        <v>8.0969625000000001</v>
      </c>
      <c r="T63">
        <v>0</v>
      </c>
      <c r="U63">
        <v>64.239931627614027</v>
      </c>
      <c r="V63">
        <v>4.3742743105950659</v>
      </c>
      <c r="W63">
        <v>10.679645641711229</v>
      </c>
      <c r="X63">
        <v>45.262943305152476</v>
      </c>
      <c r="Y63">
        <v>0</v>
      </c>
      <c r="Z63">
        <v>2.01070584</v>
      </c>
      <c r="AA63">
        <v>8.6206872959999998</v>
      </c>
      <c r="AB63">
        <v>12.121704815999999</v>
      </c>
      <c r="AC63">
        <v>5.9383226239999995</v>
      </c>
      <c r="AD63">
        <v>5.5929026400000001</v>
      </c>
      <c r="AE63">
        <v>13.9736662</v>
      </c>
      <c r="AF63">
        <v>2.7224999999999993</v>
      </c>
      <c r="AG63">
        <v>4.8494035199999992</v>
      </c>
      <c r="AH63">
        <v>28.705312479999993</v>
      </c>
      <c r="AI63">
        <v>0</v>
      </c>
      <c r="AJ63">
        <v>0</v>
      </c>
      <c r="AK63">
        <v>15.766649999999998</v>
      </c>
      <c r="AL63">
        <v>0</v>
      </c>
      <c r="AM63">
        <v>3.2392661714285711</v>
      </c>
      <c r="AN63">
        <v>0.66954999999999998</v>
      </c>
      <c r="AO63">
        <v>1.8941831999999998</v>
      </c>
      <c r="AP63">
        <v>1.3362367200000003</v>
      </c>
      <c r="AQ63">
        <v>8.2345799999999993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31.303801135377576</v>
      </c>
      <c r="BB63">
        <f t="shared" si="0"/>
        <v>917.29583395953807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9.4105411500625191</v>
      </c>
      <c r="L64">
        <v>578.48774006111364</v>
      </c>
      <c r="M64">
        <v>13.814338235294118</v>
      </c>
      <c r="N64">
        <v>36.237961828051127</v>
      </c>
      <c r="O64">
        <v>0</v>
      </c>
      <c r="P64">
        <v>24.963686618375903</v>
      </c>
      <c r="Q64">
        <v>3.2372967678746325</v>
      </c>
      <c r="R64">
        <v>8.9213468372423588</v>
      </c>
      <c r="S64">
        <v>8.0969625000000001</v>
      </c>
      <c r="T64">
        <v>0</v>
      </c>
      <c r="U64">
        <v>64.239931627614027</v>
      </c>
      <c r="V64">
        <v>4.3742743105950659</v>
      </c>
      <c r="W64">
        <v>10.679645641711229</v>
      </c>
      <c r="X64">
        <v>45.262943305152476</v>
      </c>
      <c r="Y64">
        <v>0</v>
      </c>
      <c r="Z64">
        <v>2.01070584</v>
      </c>
      <c r="AA64">
        <v>8.6206872959999998</v>
      </c>
      <c r="AB64">
        <v>12.121704815999999</v>
      </c>
      <c r="AC64">
        <v>5.9383226239999995</v>
      </c>
      <c r="AD64">
        <v>5.5929026400000001</v>
      </c>
      <c r="AE64">
        <v>13.9736662</v>
      </c>
      <c r="AF64">
        <v>2.7224999999999993</v>
      </c>
      <c r="AG64">
        <v>4.8494035199999992</v>
      </c>
      <c r="AH64">
        <v>28.705312479999993</v>
      </c>
      <c r="AI64">
        <v>0</v>
      </c>
      <c r="AJ64">
        <v>0</v>
      </c>
      <c r="AK64">
        <v>15.766649999999998</v>
      </c>
      <c r="AL64">
        <v>0</v>
      </c>
      <c r="AM64">
        <v>3.2392661714285711</v>
      </c>
      <c r="AN64">
        <v>0.66954999999999998</v>
      </c>
      <c r="AO64">
        <v>1.8941831999999998</v>
      </c>
      <c r="AP64">
        <v>1.3362367200000003</v>
      </c>
      <c r="AQ64">
        <v>8.2345799999999993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31.303801135377576</v>
      </c>
      <c r="BB64">
        <f t="shared" si="0"/>
        <v>917.29583395953807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9.4105411500625191</v>
      </c>
      <c r="L65">
        <v>578.48774006111364</v>
      </c>
      <c r="M65">
        <v>13.814338235294118</v>
      </c>
      <c r="N65">
        <v>36.237961828051127</v>
      </c>
      <c r="O65">
        <v>0</v>
      </c>
      <c r="P65">
        <v>24.963686618375903</v>
      </c>
      <c r="Q65">
        <v>3.2372967678746325</v>
      </c>
      <c r="R65">
        <v>8.9213468372423588</v>
      </c>
      <c r="S65">
        <v>8.0969625000000001</v>
      </c>
      <c r="T65">
        <v>0</v>
      </c>
      <c r="U65">
        <v>64.239931627614027</v>
      </c>
      <c r="V65">
        <v>4.3742743105950659</v>
      </c>
      <c r="W65">
        <v>10.679645641711229</v>
      </c>
      <c r="X65">
        <v>45.262943305152476</v>
      </c>
      <c r="Y65">
        <v>0</v>
      </c>
      <c r="Z65">
        <v>2.01070584</v>
      </c>
      <c r="AA65">
        <v>8.6206872959999998</v>
      </c>
      <c r="AB65">
        <v>12.121704815999999</v>
      </c>
      <c r="AC65">
        <v>5.9383226239999995</v>
      </c>
      <c r="AD65">
        <v>8.3893539599999993</v>
      </c>
      <c r="AE65">
        <v>13.9736662</v>
      </c>
      <c r="AF65">
        <v>2.7224999999999993</v>
      </c>
      <c r="AG65">
        <v>4.8494035199999992</v>
      </c>
      <c r="AH65">
        <v>31.959355999999996</v>
      </c>
      <c r="AI65">
        <v>0</v>
      </c>
      <c r="AJ65">
        <v>0</v>
      </c>
      <c r="AK65">
        <v>15.766649999999998</v>
      </c>
      <c r="AL65">
        <v>0</v>
      </c>
      <c r="AM65">
        <v>3.2392661714285711</v>
      </c>
      <c r="AN65">
        <v>0.66954999999999998</v>
      </c>
      <c r="AO65">
        <v>1.8761433600000001</v>
      </c>
      <c r="AP65">
        <v>1.3362367200000003</v>
      </c>
      <c r="AQ65">
        <v>5.4897200000000002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31.412291923777573</v>
      </c>
      <c r="BB65">
        <f t="shared" si="0"/>
        <v>920.47493817113798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9.4105411500625191</v>
      </c>
      <c r="L66">
        <v>578.48774006111364</v>
      </c>
      <c r="M66">
        <v>13.814338235294118</v>
      </c>
      <c r="N66">
        <v>36.237961828051127</v>
      </c>
      <c r="O66">
        <v>0</v>
      </c>
      <c r="P66">
        <v>24.963686618375903</v>
      </c>
      <c r="Q66">
        <v>3.2372967678746325</v>
      </c>
      <c r="R66">
        <v>8.9213468372423588</v>
      </c>
      <c r="S66">
        <v>8.0969625000000001</v>
      </c>
      <c r="T66">
        <v>0</v>
      </c>
      <c r="U66">
        <v>64.239931627614027</v>
      </c>
      <c r="V66">
        <v>4.3742743105950659</v>
      </c>
      <c r="W66">
        <v>10.679645641711229</v>
      </c>
      <c r="X66">
        <v>45.262943305152476</v>
      </c>
      <c r="Y66">
        <v>0</v>
      </c>
      <c r="Z66">
        <v>2.01070584</v>
      </c>
      <c r="AA66">
        <v>8.6206872959999998</v>
      </c>
      <c r="AB66">
        <v>12.121704815999999</v>
      </c>
      <c r="AC66">
        <v>5.9383226239999995</v>
      </c>
      <c r="AD66">
        <v>8.3893539599999993</v>
      </c>
      <c r="AE66">
        <v>13.9736662</v>
      </c>
      <c r="AF66">
        <v>2.7224999999999993</v>
      </c>
      <c r="AG66">
        <v>4.8494035199999992</v>
      </c>
      <c r="AH66">
        <v>31.959355999999996</v>
      </c>
      <c r="AI66">
        <v>0</v>
      </c>
      <c r="AJ66">
        <v>0</v>
      </c>
      <c r="AK66">
        <v>15.766649999999998</v>
      </c>
      <c r="AL66">
        <v>0</v>
      </c>
      <c r="AM66">
        <v>3.2392661714285711</v>
      </c>
      <c r="AN66">
        <v>0.66954999999999998</v>
      </c>
      <c r="AO66">
        <v>1.8761433600000001</v>
      </c>
      <c r="AP66">
        <v>1.3362367200000003</v>
      </c>
      <c r="AQ66">
        <v>5.4897200000000002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31.412291923777573</v>
      </c>
      <c r="BB66">
        <f t="shared" si="0"/>
        <v>920.47493817113798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9.4105411500625191</v>
      </c>
      <c r="L67">
        <v>578.48774006111364</v>
      </c>
      <c r="M67">
        <v>13.814338235294118</v>
      </c>
      <c r="N67">
        <v>36.237961828051127</v>
      </c>
      <c r="O67">
        <v>0</v>
      </c>
      <c r="P67">
        <v>24.963686618375903</v>
      </c>
      <c r="Q67">
        <v>3.2372967678746325</v>
      </c>
      <c r="R67">
        <v>8.9213468372423588</v>
      </c>
      <c r="S67">
        <v>8.0969625000000001</v>
      </c>
      <c r="T67">
        <v>0</v>
      </c>
      <c r="U67">
        <v>64.239931627614027</v>
      </c>
      <c r="V67">
        <v>4.3742743105950659</v>
      </c>
      <c r="W67">
        <v>10.679645641711229</v>
      </c>
      <c r="X67">
        <v>45.262943305152476</v>
      </c>
      <c r="Y67">
        <v>0</v>
      </c>
      <c r="Z67">
        <v>2.01070584</v>
      </c>
      <c r="AA67">
        <v>4.3103436479999999</v>
      </c>
      <c r="AB67">
        <v>12.121704815999999</v>
      </c>
      <c r="AC67">
        <v>5.9383226239999995</v>
      </c>
      <c r="AD67">
        <v>8.3893539599999993</v>
      </c>
      <c r="AE67">
        <v>13.9736662</v>
      </c>
      <c r="AF67">
        <v>2.7224999999999993</v>
      </c>
      <c r="AG67">
        <v>4.8494035199999992</v>
      </c>
      <c r="AH67">
        <v>35.881640599999997</v>
      </c>
      <c r="AI67">
        <v>0</v>
      </c>
      <c r="AJ67">
        <v>0</v>
      </c>
      <c r="AK67">
        <v>15.766649999999998</v>
      </c>
      <c r="AL67">
        <v>0</v>
      </c>
      <c r="AM67">
        <v>3.2392661714285711</v>
      </c>
      <c r="AN67">
        <v>0.66954999999999998</v>
      </c>
      <c r="AO67">
        <v>1.8761433600000001</v>
      </c>
      <c r="AP67">
        <v>1.3362367200000003</v>
      </c>
      <c r="AQ67">
        <v>5.4897200000000002</v>
      </c>
      <c r="AR67">
        <v>15.411177599999998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31.399485784977571</v>
      </c>
      <c r="BB67">
        <f t="shared" si="0"/>
        <v>920.09968526193802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9.4105411500625191</v>
      </c>
      <c r="L68">
        <v>578.48774006111364</v>
      </c>
      <c r="M68">
        <v>13.814338235294118</v>
      </c>
      <c r="N68">
        <v>36.237961828051127</v>
      </c>
      <c r="O68">
        <v>0</v>
      </c>
      <c r="P68">
        <v>24.963686618375903</v>
      </c>
      <c r="Q68">
        <v>3.2372967678746325</v>
      </c>
      <c r="R68">
        <v>8.9213468372423588</v>
      </c>
      <c r="S68">
        <v>8.0969625000000001</v>
      </c>
      <c r="T68">
        <v>0</v>
      </c>
      <c r="U68">
        <v>64.239931627614027</v>
      </c>
      <c r="V68">
        <v>4.3742743105950659</v>
      </c>
      <c r="W68">
        <v>10.679645641711229</v>
      </c>
      <c r="X68">
        <v>45.262943305152476</v>
      </c>
      <c r="Y68">
        <v>0</v>
      </c>
      <c r="Z68">
        <v>2.01070584</v>
      </c>
      <c r="AA68">
        <v>4.3103436479999999</v>
      </c>
      <c r="AB68">
        <v>12.121704815999999</v>
      </c>
      <c r="AC68">
        <v>5.9383226239999995</v>
      </c>
      <c r="AD68">
        <v>8.3893539599999993</v>
      </c>
      <c r="AE68">
        <v>13.9736662</v>
      </c>
      <c r="AF68">
        <v>2.7224999999999993</v>
      </c>
      <c r="AG68">
        <v>4.8494035199999992</v>
      </c>
      <c r="AH68">
        <v>35.881640599999997</v>
      </c>
      <c r="AI68">
        <v>0</v>
      </c>
      <c r="AJ68">
        <v>0</v>
      </c>
      <c r="AK68">
        <v>15.766649999999998</v>
      </c>
      <c r="AL68">
        <v>0</v>
      </c>
      <c r="AM68">
        <v>3.2392661714285711</v>
      </c>
      <c r="AN68">
        <v>0.66954999999999998</v>
      </c>
      <c r="AO68">
        <v>1.8761433600000001</v>
      </c>
      <c r="AP68">
        <v>1.3362367200000003</v>
      </c>
      <c r="AQ68">
        <v>5.4897200000000002</v>
      </c>
      <c r="AR68">
        <v>15.411177599999998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31.399485784977571</v>
      </c>
      <c r="BB68">
        <f t="shared" ref="BB68:BB99" si="1">SUM(B68:AZ68)-BA68</f>
        <v>920.09968526193802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9.4105411500625191</v>
      </c>
      <c r="L69">
        <v>578.48774006111364</v>
      </c>
      <c r="M69">
        <v>13.814338235294118</v>
      </c>
      <c r="N69">
        <v>36.237961828051127</v>
      </c>
      <c r="O69">
        <v>0</v>
      </c>
      <c r="P69">
        <v>24.963686618375903</v>
      </c>
      <c r="Q69">
        <v>3.2372967678746325</v>
      </c>
      <c r="R69">
        <v>8.9213468372423588</v>
      </c>
      <c r="S69">
        <v>8.0969625000000001</v>
      </c>
      <c r="T69">
        <v>0</v>
      </c>
      <c r="U69">
        <v>64.239931627614027</v>
      </c>
      <c r="V69">
        <v>4.3742743105950659</v>
      </c>
      <c r="W69">
        <v>10.679645641711229</v>
      </c>
      <c r="X69">
        <v>45.262943305152476</v>
      </c>
      <c r="Y69">
        <v>0</v>
      </c>
      <c r="Z69">
        <v>2.01070584</v>
      </c>
      <c r="AA69">
        <v>4.3103436479999999</v>
      </c>
      <c r="AB69">
        <v>12.121704815999999</v>
      </c>
      <c r="AC69">
        <v>5.9383226239999995</v>
      </c>
      <c r="AD69">
        <v>8.3893539599999993</v>
      </c>
      <c r="AE69">
        <v>13.9736662</v>
      </c>
      <c r="AF69">
        <v>2.7224999999999993</v>
      </c>
      <c r="AG69">
        <v>4.8494035199999992</v>
      </c>
      <c r="AH69">
        <v>38.903252439999989</v>
      </c>
      <c r="AI69">
        <v>0</v>
      </c>
      <c r="AJ69">
        <v>0</v>
      </c>
      <c r="AK69">
        <v>15.766649999999998</v>
      </c>
      <c r="AL69">
        <v>0</v>
      </c>
      <c r="AM69">
        <v>3.2392661714285711</v>
      </c>
      <c r="AN69">
        <v>0.66954999999999998</v>
      </c>
      <c r="AO69">
        <v>2.2910596799999996</v>
      </c>
      <c r="AP69">
        <v>1.3362367200000003</v>
      </c>
      <c r="AQ69">
        <v>5.4897200000000002</v>
      </c>
      <c r="AR69">
        <v>15.411177599999998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31.51289133697756</v>
      </c>
      <c r="BB69">
        <f t="shared" si="1"/>
        <v>923.42280786993797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9.4105411500625191</v>
      </c>
      <c r="L70">
        <v>578.48774006111364</v>
      </c>
      <c r="M70">
        <v>13.814338235294118</v>
      </c>
      <c r="N70">
        <v>36.237961828051127</v>
      </c>
      <c r="O70">
        <v>0</v>
      </c>
      <c r="P70">
        <v>24.963686618375903</v>
      </c>
      <c r="Q70">
        <v>3.2372967678746325</v>
      </c>
      <c r="R70">
        <v>8.9213468372423588</v>
      </c>
      <c r="S70">
        <v>8.0969625000000001</v>
      </c>
      <c r="T70">
        <v>0</v>
      </c>
      <c r="U70">
        <v>64.239931627614027</v>
      </c>
      <c r="V70">
        <v>4.3742743105950659</v>
      </c>
      <c r="W70">
        <v>10.679645641711229</v>
      </c>
      <c r="X70">
        <v>45.262943305152476</v>
      </c>
      <c r="Y70">
        <v>0</v>
      </c>
      <c r="Z70">
        <v>2.01070584</v>
      </c>
      <c r="AA70">
        <v>4.3103436479999999</v>
      </c>
      <c r="AB70">
        <v>12.121704815999999</v>
      </c>
      <c r="AC70">
        <v>2.9691613119999998</v>
      </c>
      <c r="AD70">
        <v>8.3893539599999993</v>
      </c>
      <c r="AE70">
        <v>13.9736662</v>
      </c>
      <c r="AF70">
        <v>2.7224999999999993</v>
      </c>
      <c r="AG70">
        <v>4.8494035199999992</v>
      </c>
      <c r="AH70">
        <v>43.057968720000005</v>
      </c>
      <c r="AI70">
        <v>0</v>
      </c>
      <c r="AJ70">
        <v>0</v>
      </c>
      <c r="AK70">
        <v>15.766649999999998</v>
      </c>
      <c r="AL70">
        <v>0</v>
      </c>
      <c r="AM70">
        <v>3.2392661714285711</v>
      </c>
      <c r="AN70">
        <v>0.66954999999999998</v>
      </c>
      <c r="AO70">
        <v>2.2910596799999996</v>
      </c>
      <c r="AP70">
        <v>1.3362367200000003</v>
      </c>
      <c r="AQ70">
        <v>5.4897200000000002</v>
      </c>
      <c r="AR70">
        <v>15.411177599999998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31.552014779777572</v>
      </c>
      <c r="BB70">
        <f t="shared" si="1"/>
        <v>924.56923939513797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9.4105411500625191</v>
      </c>
      <c r="L71">
        <v>578.48774006111364</v>
      </c>
      <c r="M71">
        <v>18.407445708376422</v>
      </c>
      <c r="N71">
        <v>36.237961828051127</v>
      </c>
      <c r="O71">
        <v>0</v>
      </c>
      <c r="P71">
        <v>24.963686618375903</v>
      </c>
      <c r="Q71">
        <v>3.2372967678746325</v>
      </c>
      <c r="R71">
        <v>8.9213468372423588</v>
      </c>
      <c r="S71">
        <v>8.0969625000000001</v>
      </c>
      <c r="T71">
        <v>0</v>
      </c>
      <c r="U71">
        <v>64.239931627614027</v>
      </c>
      <c r="V71">
        <v>4.3742743105950659</v>
      </c>
      <c r="W71">
        <v>10.679645641711229</v>
      </c>
      <c r="X71">
        <v>45.262943305152476</v>
      </c>
      <c r="Y71">
        <v>0</v>
      </c>
      <c r="Z71">
        <v>2.01070584</v>
      </c>
      <c r="AA71">
        <v>4.3103436479999999</v>
      </c>
      <c r="AB71">
        <v>4.0078511199999998</v>
      </c>
      <c r="AC71">
        <v>2.9691613119999998</v>
      </c>
      <c r="AD71">
        <v>8.3893539599999993</v>
      </c>
      <c r="AE71">
        <v>13.9736662</v>
      </c>
      <c r="AF71">
        <v>5.4449999999999985</v>
      </c>
      <c r="AG71">
        <v>4.8494035199999992</v>
      </c>
      <c r="AH71">
        <v>43.057968720000005</v>
      </c>
      <c r="AI71">
        <v>0.78111280000000005</v>
      </c>
      <c r="AJ71">
        <v>0</v>
      </c>
      <c r="AK71">
        <v>15.766649999999998</v>
      </c>
      <c r="AL71">
        <v>0</v>
      </c>
      <c r="AM71">
        <v>3.2392661714285711</v>
      </c>
      <c r="AN71">
        <v>0.66954999999999998</v>
      </c>
      <c r="AO71">
        <v>2.2459600800000001</v>
      </c>
      <c r="AP71">
        <v>1.3362367200000003</v>
      </c>
      <c r="AQ71">
        <v>5.4897200000000002</v>
      </c>
      <c r="AR71">
        <v>15.411177599999998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31.549961016389283</v>
      </c>
      <c r="BB71">
        <f t="shared" si="1"/>
        <v>924.50906013560859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9.4105411500625191</v>
      </c>
      <c r="L72">
        <v>578.48774006111364</v>
      </c>
      <c r="M72">
        <v>19.936366528794146</v>
      </c>
      <c r="N72">
        <v>36.237961828051127</v>
      </c>
      <c r="O72">
        <v>0</v>
      </c>
      <c r="P72">
        <v>24.963686618375903</v>
      </c>
      <c r="Q72">
        <v>3.2372967678746325</v>
      </c>
      <c r="R72">
        <v>8.9213468372423588</v>
      </c>
      <c r="S72">
        <v>8.0969625000000001</v>
      </c>
      <c r="T72">
        <v>0</v>
      </c>
      <c r="U72">
        <v>64.239931627614027</v>
      </c>
      <c r="V72">
        <v>4.3742743105950659</v>
      </c>
      <c r="W72">
        <v>10.679645641711229</v>
      </c>
      <c r="X72">
        <v>45.262943305152476</v>
      </c>
      <c r="Y72">
        <v>0</v>
      </c>
      <c r="Z72">
        <v>2.01070584</v>
      </c>
      <c r="AA72">
        <v>4.3103436479999999</v>
      </c>
      <c r="AB72">
        <v>4.0078511199999998</v>
      </c>
      <c r="AC72">
        <v>2.9691613119999998</v>
      </c>
      <c r="AD72">
        <v>8.3893539599999993</v>
      </c>
      <c r="AE72">
        <v>13.9736662</v>
      </c>
      <c r="AF72">
        <v>5.4449999999999985</v>
      </c>
      <c r="AG72">
        <v>4.8494035199999992</v>
      </c>
      <c r="AH72">
        <v>43.057968720000005</v>
      </c>
      <c r="AI72">
        <v>0.78111280000000005</v>
      </c>
      <c r="AJ72">
        <v>0</v>
      </c>
      <c r="AK72">
        <v>15.766649999999998</v>
      </c>
      <c r="AL72">
        <v>0</v>
      </c>
      <c r="AM72">
        <v>3.2392661714285711</v>
      </c>
      <c r="AN72">
        <v>0.66954999999999998</v>
      </c>
      <c r="AO72">
        <v>2.2459600800000001</v>
      </c>
      <c r="AP72">
        <v>1.3362367200000003</v>
      </c>
      <c r="AQ72">
        <v>5.4897200000000002</v>
      </c>
      <c r="AR72">
        <v>15.411177599999998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31.600415403463074</v>
      </c>
      <c r="BB72">
        <f t="shared" si="1"/>
        <v>925.9875265689526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9.4105411500625191</v>
      </c>
      <c r="L73">
        <v>578.48774006111364</v>
      </c>
      <c r="M73">
        <v>21.478800413650465</v>
      </c>
      <c r="N73">
        <v>36.237961828051127</v>
      </c>
      <c r="O73">
        <v>0</v>
      </c>
      <c r="P73">
        <v>24.963686618375903</v>
      </c>
      <c r="Q73">
        <v>3.2372967678746325</v>
      </c>
      <c r="R73">
        <v>8.9213468372423588</v>
      </c>
      <c r="S73">
        <v>8.0969625000000001</v>
      </c>
      <c r="T73">
        <v>0</v>
      </c>
      <c r="U73">
        <v>64.239931627614027</v>
      </c>
      <c r="V73">
        <v>4.3742743105950659</v>
      </c>
      <c r="W73">
        <v>10.679645641711229</v>
      </c>
      <c r="X73">
        <v>45.262943305152476</v>
      </c>
      <c r="Y73">
        <v>0</v>
      </c>
      <c r="Z73">
        <v>2.01070584</v>
      </c>
      <c r="AA73">
        <v>4.3103436479999999</v>
      </c>
      <c r="AB73">
        <v>4.0078511199999998</v>
      </c>
      <c r="AC73">
        <v>2.9691613119999998</v>
      </c>
      <c r="AD73">
        <v>8.3893539599999993</v>
      </c>
      <c r="AE73">
        <v>15.154539399999999</v>
      </c>
      <c r="AF73">
        <v>5.4449999999999985</v>
      </c>
      <c r="AG73">
        <v>4.8494035199999992</v>
      </c>
      <c r="AH73">
        <v>43.057968720000005</v>
      </c>
      <c r="AI73">
        <v>0.78111280000000005</v>
      </c>
      <c r="AJ73">
        <v>0</v>
      </c>
      <c r="AK73">
        <v>15.766649999999998</v>
      </c>
      <c r="AL73">
        <v>0</v>
      </c>
      <c r="AM73">
        <v>3.2392661714285711</v>
      </c>
      <c r="AN73">
        <v>0.66954999999999998</v>
      </c>
      <c r="AO73">
        <v>2.2459600800000001</v>
      </c>
      <c r="AP73">
        <v>1.3362367200000003</v>
      </c>
      <c r="AQ73">
        <v>5.4897200000000002</v>
      </c>
      <c r="AR73">
        <v>15.411177599999998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31.690284844063328</v>
      </c>
      <c r="BB73">
        <f t="shared" si="1"/>
        <v>928.62096421320871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9.4105411500625191</v>
      </c>
      <c r="L74">
        <v>578.48774006111364</v>
      </c>
      <c r="M74">
        <v>23.007720943058043</v>
      </c>
      <c r="N74">
        <v>36.237961828051127</v>
      </c>
      <c r="O74">
        <v>0</v>
      </c>
      <c r="P74">
        <v>24.963686618375903</v>
      </c>
      <c r="Q74">
        <v>3.2372967678746325</v>
      </c>
      <c r="R74">
        <v>8.9213468372423588</v>
      </c>
      <c r="S74">
        <v>8.0969625000000001</v>
      </c>
      <c r="T74">
        <v>0</v>
      </c>
      <c r="U74">
        <v>64.239931627614027</v>
      </c>
      <c r="V74">
        <v>4.3742743105950659</v>
      </c>
      <c r="W74">
        <v>10.679645641711229</v>
      </c>
      <c r="X74">
        <v>45.262943305152476</v>
      </c>
      <c r="Y74">
        <v>0</v>
      </c>
      <c r="Z74">
        <v>2.01070584</v>
      </c>
      <c r="AA74">
        <v>4.3103436479999999</v>
      </c>
      <c r="AB74">
        <v>4.0078511199999998</v>
      </c>
      <c r="AC74">
        <v>2.9691613119999998</v>
      </c>
      <c r="AD74">
        <v>8.3893539599999993</v>
      </c>
      <c r="AE74">
        <v>15.154539399999999</v>
      </c>
      <c r="AF74">
        <v>5.4449999999999985</v>
      </c>
      <c r="AG74">
        <v>4.8494035199999992</v>
      </c>
      <c r="AH74">
        <v>43.057968720000005</v>
      </c>
      <c r="AI74">
        <v>0.78111280000000005</v>
      </c>
      <c r="AJ74">
        <v>0</v>
      </c>
      <c r="AK74">
        <v>15.766649999999998</v>
      </c>
      <c r="AL74">
        <v>0</v>
      </c>
      <c r="AM74">
        <v>3.2392661714285711</v>
      </c>
      <c r="AN74">
        <v>0.66954999999999998</v>
      </c>
      <c r="AO74">
        <v>2.2459600800000001</v>
      </c>
      <c r="AP74">
        <v>1.3362367200000003</v>
      </c>
      <c r="AQ74">
        <v>5.4897200000000002</v>
      </c>
      <c r="AR74">
        <v>15.411177599999998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31.740739221533779</v>
      </c>
      <c r="BB74">
        <f t="shared" si="1"/>
        <v>930.09943036514574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9.4105411500625191</v>
      </c>
      <c r="L75">
        <v>578.48774006111364</v>
      </c>
      <c r="M75">
        <v>23.007720943058043</v>
      </c>
      <c r="N75">
        <v>36.237961828051127</v>
      </c>
      <c r="O75">
        <v>0</v>
      </c>
      <c r="P75">
        <v>24.963686618375903</v>
      </c>
      <c r="Q75">
        <v>3.2372967678746325</v>
      </c>
      <c r="R75">
        <v>8.9245183078563812</v>
      </c>
      <c r="S75">
        <v>8.0969625000000001</v>
      </c>
      <c r="T75">
        <v>0</v>
      </c>
      <c r="U75">
        <v>64.239931627614027</v>
      </c>
      <c r="V75">
        <v>4.3742743105950659</v>
      </c>
      <c r="W75">
        <v>10.679645641711229</v>
      </c>
      <c r="X75">
        <v>45.262943305152476</v>
      </c>
      <c r="Y75">
        <v>0</v>
      </c>
      <c r="Z75">
        <v>0.33748</v>
      </c>
      <c r="AA75">
        <v>4.3103436479999999</v>
      </c>
      <c r="AB75">
        <v>4.0078511199999998</v>
      </c>
      <c r="AC75">
        <v>2.9691613119999998</v>
      </c>
      <c r="AD75">
        <v>8.3893539599999993</v>
      </c>
      <c r="AE75">
        <v>15.167135380800003</v>
      </c>
      <c r="AF75">
        <v>8.1675000000000004</v>
      </c>
      <c r="AG75">
        <v>4.8494035199999992</v>
      </c>
      <c r="AH75">
        <v>40.675544000000002</v>
      </c>
      <c r="AI75">
        <v>0.78111280000000005</v>
      </c>
      <c r="AJ75">
        <v>0</v>
      </c>
      <c r="AK75">
        <v>15.766649999999998</v>
      </c>
      <c r="AL75">
        <v>0</v>
      </c>
      <c r="AM75">
        <v>3.2392661714285711</v>
      </c>
      <c r="AN75">
        <v>0.66954999999999998</v>
      </c>
      <c r="AO75">
        <v>2.2459600800000001</v>
      </c>
      <c r="AP75">
        <v>1.1397313200000001</v>
      </c>
      <c r="AQ75">
        <v>5.4897200000000002</v>
      </c>
      <c r="AR75">
        <v>15.411177599999998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31.690780978064048</v>
      </c>
      <c r="BB75">
        <f t="shared" si="1"/>
        <v>928.63550010002962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9.4105411500625191</v>
      </c>
      <c r="L76">
        <v>578.48774006111364</v>
      </c>
      <c r="M76">
        <v>23.007720943058043</v>
      </c>
      <c r="N76">
        <v>36.237961828051127</v>
      </c>
      <c r="O76">
        <v>0</v>
      </c>
      <c r="P76">
        <v>24.963686618375903</v>
      </c>
      <c r="Q76">
        <v>3.2372967678746325</v>
      </c>
      <c r="R76">
        <v>8.9276920341394028</v>
      </c>
      <c r="S76">
        <v>8.0969625000000001</v>
      </c>
      <c r="T76">
        <v>0</v>
      </c>
      <c r="U76">
        <v>64.239931627614027</v>
      </c>
      <c r="V76">
        <v>4.3742743105950659</v>
      </c>
      <c r="W76">
        <v>10.679645641711229</v>
      </c>
      <c r="X76">
        <v>45.262943305152476</v>
      </c>
      <c r="Y76">
        <v>0</v>
      </c>
      <c r="Z76">
        <v>0.33748</v>
      </c>
      <c r="AA76">
        <v>8.6206872959999998</v>
      </c>
      <c r="AB76">
        <v>4.0078511199999998</v>
      </c>
      <c r="AC76">
        <v>3.1254329599999999</v>
      </c>
      <c r="AD76">
        <v>8.3893539599999993</v>
      </c>
      <c r="AE76">
        <v>15.167135380800003</v>
      </c>
      <c r="AF76">
        <v>8.1675000000000004</v>
      </c>
      <c r="AG76">
        <v>4.8494035199999992</v>
      </c>
      <c r="AH76">
        <v>43.057968720000005</v>
      </c>
      <c r="AI76">
        <v>0.78111280000000005</v>
      </c>
      <c r="AJ76">
        <v>0</v>
      </c>
      <c r="AK76">
        <v>15.766649999999998</v>
      </c>
      <c r="AL76">
        <v>0</v>
      </c>
      <c r="AM76">
        <v>3.2392661714285711</v>
      </c>
      <c r="AN76">
        <v>0.66954999999999998</v>
      </c>
      <c r="AO76">
        <v>2.2459600800000001</v>
      </c>
      <c r="AP76">
        <v>1.1397313200000001</v>
      </c>
      <c r="AQ76">
        <v>5.4897200000000002</v>
      </c>
      <c r="AR76">
        <v>15.411177599999998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31.916904043831394</v>
      </c>
      <c r="BB76">
        <f t="shared" si="1"/>
        <v>935.26159077654529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9.4105411500625191</v>
      </c>
      <c r="L77">
        <v>578.48774006111364</v>
      </c>
      <c r="M77">
        <v>24.539813857290589</v>
      </c>
      <c r="N77">
        <v>36.237961828051127</v>
      </c>
      <c r="O77">
        <v>0</v>
      </c>
      <c r="P77">
        <v>24.963686618375903</v>
      </c>
      <c r="Q77">
        <v>3.2372967678746325</v>
      </c>
      <c r="R77">
        <v>8.9213468372423588</v>
      </c>
      <c r="S77">
        <v>8.0969625000000001</v>
      </c>
      <c r="T77">
        <v>0</v>
      </c>
      <c r="U77">
        <v>64.239931627614027</v>
      </c>
      <c r="V77">
        <v>4.3742743105950659</v>
      </c>
      <c r="W77">
        <v>10.679645641711229</v>
      </c>
      <c r="X77">
        <v>45.262943305152476</v>
      </c>
      <c r="Y77">
        <v>0</v>
      </c>
      <c r="Z77">
        <v>2.01070584</v>
      </c>
      <c r="AA77">
        <v>8.6206872959999998</v>
      </c>
      <c r="AB77">
        <v>8.0565986800000005</v>
      </c>
      <c r="AC77">
        <v>5.9383226239999995</v>
      </c>
      <c r="AD77">
        <v>8.3893539599999993</v>
      </c>
      <c r="AE77">
        <v>15.167135380800003</v>
      </c>
      <c r="AF77">
        <v>8.1675000000000004</v>
      </c>
      <c r="AG77">
        <v>4.8494035199999992</v>
      </c>
      <c r="AH77">
        <v>43.057968720000005</v>
      </c>
      <c r="AI77">
        <v>0.78111280000000005</v>
      </c>
      <c r="AJ77">
        <v>0</v>
      </c>
      <c r="AK77">
        <v>15.766649999999998</v>
      </c>
      <c r="AL77">
        <v>0</v>
      </c>
      <c r="AM77">
        <v>3.2392661714285711</v>
      </c>
      <c r="AN77">
        <v>0.66954999999999998</v>
      </c>
      <c r="AO77">
        <v>2.3271393599999999</v>
      </c>
      <c r="AP77">
        <v>1.1397313200000001</v>
      </c>
      <c r="AQ77">
        <v>5.4897200000000002</v>
      </c>
      <c r="AR77">
        <v>15.411177599999998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32.251582766103461</v>
      </c>
      <c r="BB77">
        <f t="shared" si="1"/>
        <v>945.06870211560874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9.4105411500625191</v>
      </c>
      <c r="L78">
        <v>578.48774006111364</v>
      </c>
      <c r="M78">
        <v>26.079075425790755</v>
      </c>
      <c r="N78">
        <v>36.237961828051127</v>
      </c>
      <c r="O78">
        <v>0</v>
      </c>
      <c r="P78">
        <v>24.963686618375903</v>
      </c>
      <c r="Q78">
        <v>3.2372967678746325</v>
      </c>
      <c r="R78">
        <v>8.9213468372423588</v>
      </c>
      <c r="S78">
        <v>8.0969625000000001</v>
      </c>
      <c r="T78">
        <v>0</v>
      </c>
      <c r="U78">
        <v>64.239931627614027</v>
      </c>
      <c r="V78">
        <v>4.3742743105950659</v>
      </c>
      <c r="W78">
        <v>10.679645641711229</v>
      </c>
      <c r="X78">
        <v>45.262943305152476</v>
      </c>
      <c r="Y78">
        <v>0</v>
      </c>
      <c r="Z78">
        <v>2.01070584</v>
      </c>
      <c r="AA78">
        <v>12.931030944</v>
      </c>
      <c r="AB78">
        <v>8.0565986800000005</v>
      </c>
      <c r="AC78">
        <v>5.9383226239999995</v>
      </c>
      <c r="AD78">
        <v>8.3893539599999993</v>
      </c>
      <c r="AE78">
        <v>15.167135380800003</v>
      </c>
      <c r="AF78">
        <v>8.1675000000000004</v>
      </c>
      <c r="AG78">
        <v>4.8494035199999992</v>
      </c>
      <c r="AH78">
        <v>43.057968720000005</v>
      </c>
      <c r="AI78">
        <v>0.78111280000000005</v>
      </c>
      <c r="AJ78">
        <v>0</v>
      </c>
      <c r="AK78">
        <v>15.766649999999998</v>
      </c>
      <c r="AL78">
        <v>0</v>
      </c>
      <c r="AM78">
        <v>3.2392661714285711</v>
      </c>
      <c r="AN78">
        <v>0.66954999999999998</v>
      </c>
      <c r="AO78">
        <v>2.3271393599999999</v>
      </c>
      <c r="AP78">
        <v>1.1397313200000001</v>
      </c>
      <c r="AQ78">
        <v>5.4897200000000002</v>
      </c>
      <c r="AR78">
        <v>15.411177599999998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32.44461977506397</v>
      </c>
      <c r="BB78">
        <f t="shared" si="1"/>
        <v>950.72527032314815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9.4105411500625191</v>
      </c>
      <c r="L79">
        <v>578.48774006111364</v>
      </c>
      <c r="M79">
        <v>26.079075425790755</v>
      </c>
      <c r="N79">
        <v>36.237961828051127</v>
      </c>
      <c r="O79">
        <v>0</v>
      </c>
      <c r="P79">
        <v>24.963686618375903</v>
      </c>
      <c r="Q79">
        <v>3.2372967678746325</v>
      </c>
      <c r="R79">
        <v>8.9213468372423588</v>
      </c>
      <c r="S79">
        <v>8.0969625000000001</v>
      </c>
      <c r="T79">
        <v>0</v>
      </c>
      <c r="U79">
        <v>64.239931627614027</v>
      </c>
      <c r="V79">
        <v>4.3742743105950659</v>
      </c>
      <c r="W79">
        <v>10.679645641711229</v>
      </c>
      <c r="X79">
        <v>45.262943305152476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9.0749999999999975</v>
      </c>
      <c r="AG79">
        <v>4.8494035199999992</v>
      </c>
      <c r="AH79">
        <v>43.057968720000005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2.3271393599999999</v>
      </c>
      <c r="AP79">
        <v>1.1397313200000001</v>
      </c>
      <c r="AQ79">
        <v>8.2345799999999993</v>
      </c>
      <c r="AR79">
        <v>15.411177599999998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33.127566180689371</v>
      </c>
      <c r="BB79">
        <f t="shared" si="1"/>
        <v>970.73765860963726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9.4105411500625191</v>
      </c>
      <c r="L80">
        <v>578.48774006111364</v>
      </c>
      <c r="M80">
        <v>26.079075425790755</v>
      </c>
      <c r="N80">
        <v>36.237961828051127</v>
      </c>
      <c r="O80">
        <v>0</v>
      </c>
      <c r="P80">
        <v>24.963686618375903</v>
      </c>
      <c r="Q80">
        <v>3.2372967678746325</v>
      </c>
      <c r="R80">
        <v>8.9213468372423588</v>
      </c>
      <c r="S80">
        <v>8.0969625000000001</v>
      </c>
      <c r="T80">
        <v>0</v>
      </c>
      <c r="U80">
        <v>64.239931627614027</v>
      </c>
      <c r="V80">
        <v>4.3742743105950659</v>
      </c>
      <c r="W80">
        <v>10.679645641711229</v>
      </c>
      <c r="X80">
        <v>45.262943305152476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9.0749999999999975</v>
      </c>
      <c r="AG80">
        <v>4.8494035199999992</v>
      </c>
      <c r="AH80">
        <v>43.057968720000005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2.3271393599999999</v>
      </c>
      <c r="AP80">
        <v>1.1397313200000001</v>
      </c>
      <c r="AQ80">
        <v>8.2345799999999993</v>
      </c>
      <c r="AR80">
        <v>15.411177599999998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33.552882100289374</v>
      </c>
      <c r="BB80">
        <f t="shared" si="1"/>
        <v>983.20070389003718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9.4105411500625191</v>
      </c>
      <c r="L81">
        <v>578.48774006111364</v>
      </c>
      <c r="M81">
        <v>26.079075425790755</v>
      </c>
      <c r="N81">
        <v>36.237961828051127</v>
      </c>
      <c r="O81">
        <v>0</v>
      </c>
      <c r="P81">
        <v>24.963686618375903</v>
      </c>
      <c r="Q81">
        <v>3.2372967678746325</v>
      </c>
      <c r="R81">
        <v>8.9213468372423588</v>
      </c>
      <c r="S81">
        <v>8.0969625000000001</v>
      </c>
      <c r="T81">
        <v>0</v>
      </c>
      <c r="U81">
        <v>64.239931627614027</v>
      </c>
      <c r="V81">
        <v>4.3742743105950659</v>
      </c>
      <c r="W81">
        <v>10.679645641711229</v>
      </c>
      <c r="X81">
        <v>45.262943305152476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9.0749999999999975</v>
      </c>
      <c r="AG81">
        <v>4.8494035199999992</v>
      </c>
      <c r="AH81">
        <v>43.057968720000005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2.3632190400000002</v>
      </c>
      <c r="AP81">
        <v>1.1397313200000001</v>
      </c>
      <c r="AQ81">
        <v>8.2345799999999993</v>
      </c>
      <c r="AR81">
        <v>15.411177599999998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33.554072484289371</v>
      </c>
      <c r="BB81">
        <f t="shared" si="1"/>
        <v>983.23559318603714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9.4105411500625191</v>
      </c>
      <c r="L82">
        <v>578.48774006111364</v>
      </c>
      <c r="M82">
        <v>26.079075425790755</v>
      </c>
      <c r="N82">
        <v>36.237961828051127</v>
      </c>
      <c r="O82">
        <v>0</v>
      </c>
      <c r="P82">
        <v>24.963686618375903</v>
      </c>
      <c r="Q82">
        <v>3.2372967678746325</v>
      </c>
      <c r="R82">
        <v>8.9213468372423588</v>
      </c>
      <c r="S82">
        <v>8.0969625000000001</v>
      </c>
      <c r="T82">
        <v>0</v>
      </c>
      <c r="U82">
        <v>64.239931627614027</v>
      </c>
      <c r="V82">
        <v>4.3742743105950659</v>
      </c>
      <c r="W82">
        <v>10.679645641711229</v>
      </c>
      <c r="X82">
        <v>45.262943305152476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9.0749999999999975</v>
      </c>
      <c r="AG82">
        <v>4.8494035199999992</v>
      </c>
      <c r="AH82">
        <v>43.057968720000005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2.3632190400000002</v>
      </c>
      <c r="AP82">
        <v>1.1397313200000001</v>
      </c>
      <c r="AQ82">
        <v>8.2345799999999993</v>
      </c>
      <c r="AR82">
        <v>15.411177599999998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33.554072484289371</v>
      </c>
      <c r="BB82">
        <f t="shared" si="1"/>
        <v>983.23559318603714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9.4105411500625191</v>
      </c>
      <c r="L83">
        <v>578.48774006111364</v>
      </c>
      <c r="M83">
        <v>27.611168562564632</v>
      </c>
      <c r="N83">
        <v>36.237961828051127</v>
      </c>
      <c r="O83">
        <v>0</v>
      </c>
      <c r="P83">
        <v>24.963686618375903</v>
      </c>
      <c r="Q83">
        <v>3.2372967678746325</v>
      </c>
      <c r="R83">
        <v>8.9213468372423588</v>
      </c>
      <c r="S83">
        <v>8.0969625000000001</v>
      </c>
      <c r="T83">
        <v>0</v>
      </c>
      <c r="U83">
        <v>64.239931627614027</v>
      </c>
      <c r="V83">
        <v>4.3742743105950659</v>
      </c>
      <c r="W83">
        <v>10.679645641711229</v>
      </c>
      <c r="X83">
        <v>45.262943305152476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9.0749999999999975</v>
      </c>
      <c r="AG83">
        <v>4.8494035199999992</v>
      </c>
      <c r="AH83">
        <v>43.057968720000005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2.3632190400000002</v>
      </c>
      <c r="AP83">
        <v>1.1397313200000001</v>
      </c>
      <c r="AQ83">
        <v>8.2345799999999993</v>
      </c>
      <c r="AR83">
        <v>15.411177599999998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33.604631557802904</v>
      </c>
      <c r="BB83">
        <f t="shared" si="1"/>
        <v>984.7171272492975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9.4105411500625191</v>
      </c>
      <c r="L84">
        <v>578.48774006111364</v>
      </c>
      <c r="M84">
        <v>28.232913669064747</v>
      </c>
      <c r="N84">
        <v>36.237961828051127</v>
      </c>
      <c r="O84">
        <v>0</v>
      </c>
      <c r="P84">
        <v>24.963686618375903</v>
      </c>
      <c r="Q84">
        <v>3.2372967678746325</v>
      </c>
      <c r="R84">
        <v>8.9213468372423588</v>
      </c>
      <c r="S84">
        <v>8.0969625000000001</v>
      </c>
      <c r="T84">
        <v>0</v>
      </c>
      <c r="U84">
        <v>64.239931627614027</v>
      </c>
      <c r="V84">
        <v>4.3742743105950659</v>
      </c>
      <c r="W84">
        <v>10.679645641711229</v>
      </c>
      <c r="X84">
        <v>45.262943305152476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9.0749999999999975</v>
      </c>
      <c r="AG84">
        <v>4.8494035199999992</v>
      </c>
      <c r="AH84">
        <v>43.057968720000005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2.3632190400000002</v>
      </c>
      <c r="AP84">
        <v>1.1397313200000001</v>
      </c>
      <c r="AQ84">
        <v>8.2345799999999993</v>
      </c>
      <c r="AR84">
        <v>15.411177599999998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33.625149146317405</v>
      </c>
      <c r="BB84">
        <f t="shared" si="1"/>
        <v>985.31835476728315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9.4105411500625191</v>
      </c>
      <c r="L85">
        <v>578.48774006111364</v>
      </c>
      <c r="M85">
        <v>28.232913669064747</v>
      </c>
      <c r="N85">
        <v>36.237961828051127</v>
      </c>
      <c r="O85">
        <v>0</v>
      </c>
      <c r="P85">
        <v>24.963686618375903</v>
      </c>
      <c r="Q85">
        <v>3.2372967678746325</v>
      </c>
      <c r="R85">
        <v>8.9213468372423588</v>
      </c>
      <c r="S85">
        <v>8.0969625000000001</v>
      </c>
      <c r="T85">
        <v>0</v>
      </c>
      <c r="U85">
        <v>64.239931627614027</v>
      </c>
      <c r="V85">
        <v>4.3742743105950659</v>
      </c>
      <c r="W85">
        <v>10.679645641711229</v>
      </c>
      <c r="X85">
        <v>45.262943305152476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9.0749999999999975</v>
      </c>
      <c r="AG85">
        <v>4.8494035199999992</v>
      </c>
      <c r="AH85">
        <v>43.057968720000005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1.9212429600000001</v>
      </c>
      <c r="AP85">
        <v>1.1397313200000001</v>
      </c>
      <c r="AQ85">
        <v>8.2345799999999993</v>
      </c>
      <c r="AR85">
        <v>15.411177599999998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33.610564181117411</v>
      </c>
      <c r="BB85">
        <f t="shared" si="1"/>
        <v>984.89096365248315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9.4105411500625191</v>
      </c>
      <c r="L86">
        <v>578.48774006111364</v>
      </c>
      <c r="M86">
        <v>28.232913669064747</v>
      </c>
      <c r="N86">
        <v>36.237961828051127</v>
      </c>
      <c r="O86">
        <v>0</v>
      </c>
      <c r="P86">
        <v>24.963686618375903</v>
      </c>
      <c r="Q86">
        <v>3.2372967678746325</v>
      </c>
      <c r="R86">
        <v>8.9213468372423588</v>
      </c>
      <c r="S86">
        <v>8.0969625000000001</v>
      </c>
      <c r="T86">
        <v>0</v>
      </c>
      <c r="U86">
        <v>64.239931627614027</v>
      </c>
      <c r="V86">
        <v>4.3742743105950659</v>
      </c>
      <c r="W86">
        <v>10.679645641711229</v>
      </c>
      <c r="X86">
        <v>45.262943305152476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9.0749999999999975</v>
      </c>
      <c r="AG86">
        <v>4.8494035199999992</v>
      </c>
      <c r="AH86">
        <v>43.057968720000005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1.9212429600000001</v>
      </c>
      <c r="AP86">
        <v>1.1397313200000001</v>
      </c>
      <c r="AQ86">
        <v>8.2345799999999993</v>
      </c>
      <c r="AR86">
        <v>15.411177599999998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33.185248261517408</v>
      </c>
      <c r="BB86">
        <f t="shared" si="1"/>
        <v>972.42791837208324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9.4105411500625191</v>
      </c>
      <c r="L87">
        <v>578.48774006111364</v>
      </c>
      <c r="M87">
        <v>28.232913669064747</v>
      </c>
      <c r="N87">
        <v>36.237961828051127</v>
      </c>
      <c r="O87">
        <v>0</v>
      </c>
      <c r="P87">
        <v>24.963686618375903</v>
      </c>
      <c r="Q87">
        <v>3.2372967678746325</v>
      </c>
      <c r="R87">
        <v>8.9213468372423588</v>
      </c>
      <c r="S87">
        <v>8.0969625000000001</v>
      </c>
      <c r="T87">
        <v>0</v>
      </c>
      <c r="U87">
        <v>64.239931627614027</v>
      </c>
      <c r="V87">
        <v>4.3742743105950659</v>
      </c>
      <c r="W87">
        <v>10.679645641711229</v>
      </c>
      <c r="X87">
        <v>45.262943305152476</v>
      </c>
      <c r="Y87">
        <v>0</v>
      </c>
      <c r="Z87">
        <v>2.01070584</v>
      </c>
      <c r="AA87">
        <v>12.931030944</v>
      </c>
      <c r="AB87">
        <v>12.121704815999999</v>
      </c>
      <c r="AC87">
        <v>8.9164694944000011</v>
      </c>
      <c r="AD87">
        <v>11.18580528</v>
      </c>
      <c r="AE87">
        <v>15.167135380800003</v>
      </c>
      <c r="AF87">
        <v>8.1675000000000004</v>
      </c>
      <c r="AG87">
        <v>4.8494035199999992</v>
      </c>
      <c r="AH87">
        <v>43.057968720000005</v>
      </c>
      <c r="AI87">
        <v>0.78111280000000005</v>
      </c>
      <c r="AJ87">
        <v>0</v>
      </c>
      <c r="AK87">
        <v>15.766649999999998</v>
      </c>
      <c r="AL87">
        <v>0</v>
      </c>
      <c r="AM87">
        <v>3.2392661714285711</v>
      </c>
      <c r="AN87">
        <v>0.66954999999999998</v>
      </c>
      <c r="AO87">
        <v>1.9212429600000001</v>
      </c>
      <c r="AP87">
        <v>1.1397313200000001</v>
      </c>
      <c r="AQ87">
        <v>8.2345799999999993</v>
      </c>
      <c r="AR87">
        <v>15.411177599999998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32.917592913092001</v>
      </c>
      <c r="BB87">
        <f t="shared" si="1"/>
        <v>964.58480335479419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9.4105411500625191</v>
      </c>
      <c r="L88">
        <v>578.48774006111364</v>
      </c>
      <c r="M88">
        <v>28.232913669064747</v>
      </c>
      <c r="N88">
        <v>36.237961828051127</v>
      </c>
      <c r="O88">
        <v>0</v>
      </c>
      <c r="P88">
        <v>24.963686618375903</v>
      </c>
      <c r="Q88">
        <v>3.2372967678746325</v>
      </c>
      <c r="R88">
        <v>8.9213468372423588</v>
      </c>
      <c r="S88">
        <v>8.0969625000000001</v>
      </c>
      <c r="T88">
        <v>0</v>
      </c>
      <c r="U88">
        <v>64.239931627614027</v>
      </c>
      <c r="V88">
        <v>4.3742743105950659</v>
      </c>
      <c r="W88">
        <v>10.679645641711229</v>
      </c>
      <c r="X88">
        <v>45.262943305152476</v>
      </c>
      <c r="Y88">
        <v>0</v>
      </c>
      <c r="Z88">
        <v>2.01070584</v>
      </c>
      <c r="AA88">
        <v>12.931030944</v>
      </c>
      <c r="AB88">
        <v>12.121704815999999</v>
      </c>
      <c r="AC88">
        <v>8.9164694944000011</v>
      </c>
      <c r="AD88">
        <v>11.18580528</v>
      </c>
      <c r="AE88">
        <v>15.167135380800003</v>
      </c>
      <c r="AF88">
        <v>8.1675000000000004</v>
      </c>
      <c r="AG88">
        <v>4.8494035199999992</v>
      </c>
      <c r="AH88">
        <v>43.057968720000005</v>
      </c>
      <c r="AI88">
        <v>0</v>
      </c>
      <c r="AJ88">
        <v>0</v>
      </c>
      <c r="AK88">
        <v>15.766649999999998</v>
      </c>
      <c r="AL88">
        <v>0</v>
      </c>
      <c r="AM88">
        <v>3.2392661714285711</v>
      </c>
      <c r="AN88">
        <v>0.66954999999999998</v>
      </c>
      <c r="AO88">
        <v>1.9212429600000001</v>
      </c>
      <c r="AP88">
        <v>1.1397313200000001</v>
      </c>
      <c r="AQ88">
        <v>8.2345799999999993</v>
      </c>
      <c r="AR88">
        <v>15.411177599999998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32.891816190692005</v>
      </c>
      <c r="BB88">
        <f t="shared" si="1"/>
        <v>963.82946727719423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9.4105411500625191</v>
      </c>
      <c r="L89">
        <v>578.48774006111364</v>
      </c>
      <c r="M89">
        <v>28.232913669064747</v>
      </c>
      <c r="N89">
        <v>36.237961828051127</v>
      </c>
      <c r="O89">
        <v>0</v>
      </c>
      <c r="P89">
        <v>24.963686618375903</v>
      </c>
      <c r="Q89">
        <v>3.2372967678746325</v>
      </c>
      <c r="R89">
        <v>8.9213468372423588</v>
      </c>
      <c r="S89">
        <v>8.0969625000000001</v>
      </c>
      <c r="T89">
        <v>0</v>
      </c>
      <c r="U89">
        <v>64.239931627614027</v>
      </c>
      <c r="V89">
        <v>4.3742743105950659</v>
      </c>
      <c r="W89">
        <v>10.679645641711229</v>
      </c>
      <c r="X89">
        <v>45.262943305152476</v>
      </c>
      <c r="Y89">
        <v>0</v>
      </c>
      <c r="Z89">
        <v>2.01070584</v>
      </c>
      <c r="AA89">
        <v>12.931030944</v>
      </c>
      <c r="AB89">
        <v>12.121704815999999</v>
      </c>
      <c r="AC89">
        <v>8.9164694944000011</v>
      </c>
      <c r="AD89">
        <v>11.18580528</v>
      </c>
      <c r="AE89">
        <v>15.167135380800003</v>
      </c>
      <c r="AF89">
        <v>8.1675000000000004</v>
      </c>
      <c r="AG89">
        <v>4.8494035199999992</v>
      </c>
      <c r="AH89">
        <v>43.057968720000005</v>
      </c>
      <c r="AI89">
        <v>0</v>
      </c>
      <c r="AJ89">
        <v>0</v>
      </c>
      <c r="AK89">
        <v>15.766649999999998</v>
      </c>
      <c r="AL89">
        <v>0</v>
      </c>
      <c r="AM89">
        <v>3.2392661714285711</v>
      </c>
      <c r="AN89">
        <v>0.66954999999999998</v>
      </c>
      <c r="AO89">
        <v>1.9573226400000003</v>
      </c>
      <c r="AP89">
        <v>1.1397313200000001</v>
      </c>
      <c r="AQ89">
        <v>8.2345799999999993</v>
      </c>
      <c r="AR89">
        <v>15.411177599999998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32.893006574692002</v>
      </c>
      <c r="BB89">
        <f t="shared" si="1"/>
        <v>963.8643565731943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9.4105411500625191</v>
      </c>
      <c r="L90">
        <v>578.48774006111364</v>
      </c>
      <c r="M90">
        <v>28.232913669064747</v>
      </c>
      <c r="N90">
        <v>36.237961828051127</v>
      </c>
      <c r="O90">
        <v>0</v>
      </c>
      <c r="P90">
        <v>24.963686618375903</v>
      </c>
      <c r="Q90">
        <v>3.2372967678746325</v>
      </c>
      <c r="R90">
        <v>8.9213468372423588</v>
      </c>
      <c r="S90">
        <v>8.0969625000000001</v>
      </c>
      <c r="T90">
        <v>0</v>
      </c>
      <c r="U90">
        <v>64.239931627614027</v>
      </c>
      <c r="V90">
        <v>4.3742743105950659</v>
      </c>
      <c r="W90">
        <v>10.679645641711229</v>
      </c>
      <c r="X90">
        <v>45.262943305152476</v>
      </c>
      <c r="Y90">
        <v>0</v>
      </c>
      <c r="Z90">
        <v>2.01070584</v>
      </c>
      <c r="AA90">
        <v>12.931030944</v>
      </c>
      <c r="AB90">
        <v>12.121704815999999</v>
      </c>
      <c r="AC90">
        <v>8.9164694944000011</v>
      </c>
      <c r="AD90">
        <v>11.18580528</v>
      </c>
      <c r="AE90">
        <v>15.167135380800003</v>
      </c>
      <c r="AF90">
        <v>8.1675000000000004</v>
      </c>
      <c r="AG90">
        <v>4.8494035199999992</v>
      </c>
      <c r="AH90">
        <v>43.057968720000005</v>
      </c>
      <c r="AI90">
        <v>0</v>
      </c>
      <c r="AJ90">
        <v>0</v>
      </c>
      <c r="AK90">
        <v>15.766649999999998</v>
      </c>
      <c r="AL90">
        <v>0</v>
      </c>
      <c r="AM90">
        <v>3.2392661714285711</v>
      </c>
      <c r="AN90">
        <v>0.66954999999999998</v>
      </c>
      <c r="AO90">
        <v>1.9573226400000003</v>
      </c>
      <c r="AP90">
        <v>1.1397313200000001</v>
      </c>
      <c r="AQ90">
        <v>8.2345799999999993</v>
      </c>
      <c r="AR90">
        <v>15.411177599999998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32.893006574692002</v>
      </c>
      <c r="BB90">
        <f t="shared" si="1"/>
        <v>963.8643565731943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9.4105411500625191</v>
      </c>
      <c r="L91">
        <v>578.48774006111364</v>
      </c>
      <c r="M91">
        <v>28.232913669064747</v>
      </c>
      <c r="N91">
        <v>36.237961828051127</v>
      </c>
      <c r="O91">
        <v>0</v>
      </c>
      <c r="P91">
        <v>24.963686618375903</v>
      </c>
      <c r="Q91">
        <v>3.2372967678746325</v>
      </c>
      <c r="R91">
        <v>8.9213468372423588</v>
      </c>
      <c r="S91">
        <v>8.0969625000000001</v>
      </c>
      <c r="T91">
        <v>0</v>
      </c>
      <c r="U91">
        <v>64.239931627614027</v>
      </c>
      <c r="V91">
        <v>4.3742743105950659</v>
      </c>
      <c r="W91">
        <v>10.679645641711229</v>
      </c>
      <c r="X91">
        <v>45.262943305152476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9.0749999999999975</v>
      </c>
      <c r="AG91">
        <v>4.8494035199999992</v>
      </c>
      <c r="AH91">
        <v>43.057968720000005</v>
      </c>
      <c r="AI91">
        <v>0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1.9573226400000003</v>
      </c>
      <c r="AP91">
        <v>1.1397313200000001</v>
      </c>
      <c r="AQ91">
        <v>8.2345799999999993</v>
      </c>
      <c r="AR91">
        <v>15.411177599999998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4.9971549295774658</v>
      </c>
      <c r="AY91">
        <v>0</v>
      </c>
      <c r="AZ91">
        <v>0</v>
      </c>
      <c r="BA91">
        <v>33.274014590993467</v>
      </c>
      <c r="BB91">
        <f t="shared" si="1"/>
        <v>975.02904825218468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9.4105411500625191</v>
      </c>
      <c r="L92">
        <v>578.48774006111364</v>
      </c>
      <c r="M92">
        <v>28.232913669064747</v>
      </c>
      <c r="N92">
        <v>36.237961828051127</v>
      </c>
      <c r="O92">
        <v>0</v>
      </c>
      <c r="P92">
        <v>24.963686618375903</v>
      </c>
      <c r="Q92">
        <v>3.2372967678746325</v>
      </c>
      <c r="R92">
        <v>8.9213468372423588</v>
      </c>
      <c r="S92">
        <v>8.0969625000000001</v>
      </c>
      <c r="T92">
        <v>0</v>
      </c>
      <c r="U92">
        <v>64.239931627614027</v>
      </c>
      <c r="V92">
        <v>4.3742743105950659</v>
      </c>
      <c r="W92">
        <v>10.679645641711229</v>
      </c>
      <c r="X92">
        <v>45.262943305152476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9.0749999999999975</v>
      </c>
      <c r="AG92">
        <v>4.8494035199999992</v>
      </c>
      <c r="AH92">
        <v>43.057968720000005</v>
      </c>
      <c r="AI92">
        <v>0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1.9573226400000003</v>
      </c>
      <c r="AP92">
        <v>1.1397313200000001</v>
      </c>
      <c r="AQ92">
        <v>8.2345799999999993</v>
      </c>
      <c r="AR92">
        <v>15.411177599999998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4.9971549295774658</v>
      </c>
      <c r="AY92">
        <v>0</v>
      </c>
      <c r="AZ92">
        <v>0</v>
      </c>
      <c r="BA92">
        <v>33.274014590993467</v>
      </c>
      <c r="BB92">
        <f t="shared" si="1"/>
        <v>975.02904825218468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9.4105411500625191</v>
      </c>
      <c r="L93">
        <v>578.48774006111364</v>
      </c>
      <c r="M93">
        <v>28.232913669064747</v>
      </c>
      <c r="N93">
        <v>36.237961828051127</v>
      </c>
      <c r="O93">
        <v>0</v>
      </c>
      <c r="P93">
        <v>24.963686618375903</v>
      </c>
      <c r="Q93">
        <v>3.2372967678746325</v>
      </c>
      <c r="R93">
        <v>8.9213468372423588</v>
      </c>
      <c r="S93">
        <v>8.0969625000000001</v>
      </c>
      <c r="T93">
        <v>0</v>
      </c>
      <c r="U93">
        <v>64.239931627614027</v>
      </c>
      <c r="V93">
        <v>4.3742743105950659</v>
      </c>
      <c r="W93">
        <v>10.679645641711229</v>
      </c>
      <c r="X93">
        <v>45.262943305152476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9.0749999999999975</v>
      </c>
      <c r="AG93">
        <v>4.8494035199999992</v>
      </c>
      <c r="AH93">
        <v>43.057968720000005</v>
      </c>
      <c r="AI93">
        <v>0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1.9573226400000003</v>
      </c>
      <c r="AP93">
        <v>1.1397313200000001</v>
      </c>
      <c r="AQ93">
        <v>8.2345799999999993</v>
      </c>
      <c r="AR93">
        <v>15.411177599999998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4.9971549295774658</v>
      </c>
      <c r="AY93">
        <v>0</v>
      </c>
      <c r="AZ93">
        <v>0</v>
      </c>
      <c r="BA93">
        <v>33.274014590993467</v>
      </c>
      <c r="BB93">
        <f t="shared" si="1"/>
        <v>975.02904825218468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9.4105411500625191</v>
      </c>
      <c r="L94">
        <v>578.48774006111364</v>
      </c>
      <c r="M94">
        <v>28.232913669064747</v>
      </c>
      <c r="N94">
        <v>36.237961828051127</v>
      </c>
      <c r="O94">
        <v>0</v>
      </c>
      <c r="P94">
        <v>24.963686618375903</v>
      </c>
      <c r="Q94">
        <v>3.2372967678746325</v>
      </c>
      <c r="R94">
        <v>8.9213468372423588</v>
      </c>
      <c r="S94">
        <v>8.0969625000000001</v>
      </c>
      <c r="T94">
        <v>0</v>
      </c>
      <c r="U94">
        <v>64.239931627614027</v>
      </c>
      <c r="V94">
        <v>4.3742743105950659</v>
      </c>
      <c r="W94">
        <v>10.679645641711229</v>
      </c>
      <c r="X94">
        <v>45.262943305152476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9.0749999999999975</v>
      </c>
      <c r="AG94">
        <v>4.8494035199999992</v>
      </c>
      <c r="AH94">
        <v>43.057968720000005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1.9573226400000003</v>
      </c>
      <c r="AP94">
        <v>1.1397313200000001</v>
      </c>
      <c r="AQ94">
        <v>8.2345799999999993</v>
      </c>
      <c r="AR94">
        <v>15.411177599999998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4.9971549295774658</v>
      </c>
      <c r="AY94">
        <v>0</v>
      </c>
      <c r="AZ94">
        <v>0</v>
      </c>
      <c r="BA94">
        <v>33.274014590993467</v>
      </c>
      <c r="BB94">
        <f t="shared" si="1"/>
        <v>975.02904825218468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9.4105411500625191</v>
      </c>
      <c r="L95">
        <v>578.48774006111364</v>
      </c>
      <c r="M95">
        <v>28.232913669064747</v>
      </c>
      <c r="N95">
        <v>36.237961828051127</v>
      </c>
      <c r="O95">
        <v>0</v>
      </c>
      <c r="P95">
        <v>24.963686618375903</v>
      </c>
      <c r="Q95">
        <v>3.2372967678746325</v>
      </c>
      <c r="R95">
        <v>8.9213468372423588</v>
      </c>
      <c r="S95">
        <v>8.0969625000000001</v>
      </c>
      <c r="T95">
        <v>0</v>
      </c>
      <c r="U95">
        <v>64.239931627614027</v>
      </c>
      <c r="V95">
        <v>4.3742743105950659</v>
      </c>
      <c r="W95">
        <v>10.679645641711229</v>
      </c>
      <c r="X95">
        <v>45.262943305152476</v>
      </c>
      <c r="Y95">
        <v>0</v>
      </c>
      <c r="Z95">
        <v>4.0160119999999999</v>
      </c>
      <c r="AA95">
        <v>12.931030944</v>
      </c>
      <c r="AB95">
        <v>12.121704815999999</v>
      </c>
      <c r="AC95">
        <v>8.9164694944000011</v>
      </c>
      <c r="AD95">
        <v>8.3893539599999993</v>
      </c>
      <c r="AE95">
        <v>15.167135380800003</v>
      </c>
      <c r="AF95">
        <v>5.4449999999999985</v>
      </c>
      <c r="AG95">
        <v>4.8494035199999992</v>
      </c>
      <c r="AH95">
        <v>43.057968720000005</v>
      </c>
      <c r="AI95">
        <v>0</v>
      </c>
      <c r="AJ95">
        <v>0</v>
      </c>
      <c r="AK95">
        <v>15.766649999999998</v>
      </c>
      <c r="AL95">
        <v>0</v>
      </c>
      <c r="AM95">
        <v>3.2392661714285711</v>
      </c>
      <c r="AN95">
        <v>0.66954999999999998</v>
      </c>
      <c r="AO95">
        <v>1.9573226400000003</v>
      </c>
      <c r="AP95">
        <v>1.1397313200000001</v>
      </c>
      <c r="AQ95">
        <v>8.2345799999999993</v>
      </c>
      <c r="AR95">
        <v>15.411177599999998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4.9971549295774658</v>
      </c>
      <c r="AY95">
        <v>0</v>
      </c>
      <c r="AZ95">
        <v>0</v>
      </c>
      <c r="BA95">
        <v>32.941962427768061</v>
      </c>
      <c r="BB95">
        <f t="shared" si="1"/>
        <v>965.2989104896958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9.4105411500625191</v>
      </c>
      <c r="L96">
        <v>578.48774006111364</v>
      </c>
      <c r="M96">
        <v>28.232913669064747</v>
      </c>
      <c r="N96">
        <v>36.237961828051127</v>
      </c>
      <c r="O96">
        <v>0</v>
      </c>
      <c r="P96">
        <v>24.963686618375903</v>
      </c>
      <c r="Q96">
        <v>3.2372967678746325</v>
      </c>
      <c r="R96">
        <v>8.9213468372423588</v>
      </c>
      <c r="S96">
        <v>8.0969625000000001</v>
      </c>
      <c r="T96">
        <v>0</v>
      </c>
      <c r="U96">
        <v>64.239931627614027</v>
      </c>
      <c r="V96">
        <v>4.3742743105950659</v>
      </c>
      <c r="W96">
        <v>10.679645641711229</v>
      </c>
      <c r="X96">
        <v>45.262943305152476</v>
      </c>
      <c r="Y96">
        <v>0</v>
      </c>
      <c r="Z96">
        <v>4.0160119999999999</v>
      </c>
      <c r="AA96">
        <v>12.931030944</v>
      </c>
      <c r="AB96">
        <v>12.121704815999999</v>
      </c>
      <c r="AC96">
        <v>8.9164694944000011</v>
      </c>
      <c r="AD96">
        <v>8.3893539599999993</v>
      </c>
      <c r="AE96">
        <v>13.698129120000001</v>
      </c>
      <c r="AF96">
        <v>5.4449999999999985</v>
      </c>
      <c r="AG96">
        <v>4.8494035199999992</v>
      </c>
      <c r="AH96">
        <v>43.057968720000005</v>
      </c>
      <c r="AI96">
        <v>0</v>
      </c>
      <c r="AJ96">
        <v>0</v>
      </c>
      <c r="AK96">
        <v>15.766649999999998</v>
      </c>
      <c r="AL96">
        <v>0</v>
      </c>
      <c r="AM96">
        <v>3.2392661714285711</v>
      </c>
      <c r="AN96">
        <v>0.66954999999999998</v>
      </c>
      <c r="AO96">
        <v>1.9573226400000003</v>
      </c>
      <c r="AP96">
        <v>1.1397313200000001</v>
      </c>
      <c r="AQ96">
        <v>8.2345799999999993</v>
      </c>
      <c r="AR96">
        <v>15.411177599999998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4.9971549295774658</v>
      </c>
      <c r="AY96">
        <v>0</v>
      </c>
      <c r="AZ96">
        <v>0</v>
      </c>
      <c r="BA96">
        <v>32.893485266568057</v>
      </c>
      <c r="BB96">
        <f t="shared" si="1"/>
        <v>963.8783813900958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9.4105411500625191</v>
      </c>
      <c r="L97">
        <v>578.48774006111364</v>
      </c>
      <c r="M97">
        <v>28.232913669064747</v>
      </c>
      <c r="N97">
        <v>36.237961828051127</v>
      </c>
      <c r="O97">
        <v>0</v>
      </c>
      <c r="P97">
        <v>24.963686618375903</v>
      </c>
      <c r="Q97">
        <v>3.2372967678746325</v>
      </c>
      <c r="R97">
        <v>8.9213468372423588</v>
      </c>
      <c r="S97">
        <v>8.0969625000000001</v>
      </c>
      <c r="T97">
        <v>0</v>
      </c>
      <c r="U97">
        <v>64.239931627614027</v>
      </c>
      <c r="V97">
        <v>4.3742743105950659</v>
      </c>
      <c r="W97">
        <v>10.679645641711229</v>
      </c>
      <c r="X97">
        <v>45.262943305152476</v>
      </c>
      <c r="Y97">
        <v>0</v>
      </c>
      <c r="Z97">
        <v>4.0160119999999999</v>
      </c>
      <c r="AA97">
        <v>12.931030944</v>
      </c>
      <c r="AB97">
        <v>12.121704815999999</v>
      </c>
      <c r="AC97">
        <v>8.9164694944000011</v>
      </c>
      <c r="AD97">
        <v>8.3893539599999993</v>
      </c>
      <c r="AE97">
        <v>13.658766679999998</v>
      </c>
      <c r="AF97">
        <v>5.4449999999999985</v>
      </c>
      <c r="AG97">
        <v>4.8494035199999992</v>
      </c>
      <c r="AH97">
        <v>43.057968720000005</v>
      </c>
      <c r="AI97">
        <v>0</v>
      </c>
      <c r="AJ97">
        <v>0</v>
      </c>
      <c r="AK97">
        <v>15.766649999999998</v>
      </c>
      <c r="AL97">
        <v>0</v>
      </c>
      <c r="AM97">
        <v>3.2392661714285711</v>
      </c>
      <c r="AN97">
        <v>0.66954999999999998</v>
      </c>
      <c r="AO97">
        <v>1.9573226400000003</v>
      </c>
      <c r="AP97">
        <v>1.1397313200000001</v>
      </c>
      <c r="AQ97">
        <v>8.2345799999999993</v>
      </c>
      <c r="AR97">
        <v>15.411177599999998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4.9971549295774658</v>
      </c>
      <c r="AY97">
        <v>0</v>
      </c>
      <c r="AZ97">
        <v>0</v>
      </c>
      <c r="BA97">
        <v>32.892186275368061</v>
      </c>
      <c r="BB97">
        <f t="shared" si="1"/>
        <v>963.84031794129578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9.4105411500625191</v>
      </c>
      <c r="L98">
        <v>578.48774006111364</v>
      </c>
      <c r="M98">
        <v>28.232913669064747</v>
      </c>
      <c r="N98">
        <v>36.237961828051127</v>
      </c>
      <c r="O98">
        <v>0</v>
      </c>
      <c r="P98">
        <v>24.963686618375903</v>
      </c>
      <c r="Q98">
        <v>3.2372967678746325</v>
      </c>
      <c r="R98">
        <v>8.9213468372423588</v>
      </c>
      <c r="S98">
        <v>8.0969625000000001</v>
      </c>
      <c r="T98">
        <v>0</v>
      </c>
      <c r="U98">
        <v>64.239931627614027</v>
      </c>
      <c r="V98">
        <v>4.3742743105950659</v>
      </c>
      <c r="W98">
        <v>10.679645641711229</v>
      </c>
      <c r="X98">
        <v>45.262943305152476</v>
      </c>
      <c r="Y98">
        <v>0</v>
      </c>
      <c r="Z98">
        <v>4.0160119999999999</v>
      </c>
      <c r="AA98">
        <v>8.6042059999999996</v>
      </c>
      <c r="AB98">
        <v>12.121704815999999</v>
      </c>
      <c r="AC98">
        <v>8.9164694944000011</v>
      </c>
      <c r="AD98">
        <v>8.3893539599999993</v>
      </c>
      <c r="AE98">
        <v>13.658766679999998</v>
      </c>
      <c r="AF98">
        <v>5.4449999999999985</v>
      </c>
      <c r="AG98">
        <v>4.8494035199999992</v>
      </c>
      <c r="AH98">
        <v>43.057968720000005</v>
      </c>
      <c r="AI98">
        <v>0</v>
      </c>
      <c r="AJ98">
        <v>0</v>
      </c>
      <c r="AK98">
        <v>15.766649999999998</v>
      </c>
      <c r="AL98">
        <v>0</v>
      </c>
      <c r="AM98">
        <v>3.2392661714285711</v>
      </c>
      <c r="AN98">
        <v>0.66954999999999998</v>
      </c>
      <c r="AO98">
        <v>1.9573226400000003</v>
      </c>
      <c r="AP98">
        <v>1.1397313200000001</v>
      </c>
      <c r="AQ98">
        <v>8.2345799999999993</v>
      </c>
      <c r="AR98">
        <v>15.411177599999998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4.9971549295774658</v>
      </c>
      <c r="AY98">
        <v>0</v>
      </c>
      <c r="AZ98">
        <v>0</v>
      </c>
      <c r="BA98">
        <v>32.749400941768059</v>
      </c>
      <c r="BB98">
        <f t="shared" si="1"/>
        <v>959.65627833089582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0.12475162509526233</v>
      </c>
      <c r="L99">
        <f t="shared" si="2"/>
        <v>12.669753342523629</v>
      </c>
      <c r="M99">
        <f t="shared" si="2"/>
        <v>0.42201004062100611</v>
      </c>
      <c r="N99">
        <f t="shared" si="2"/>
        <v>0.86971108387322626</v>
      </c>
      <c r="O99">
        <f t="shared" si="2"/>
        <v>0</v>
      </c>
      <c r="P99">
        <f t="shared" si="2"/>
        <v>0.60972157980583119</v>
      </c>
      <c r="Q99">
        <f t="shared" si="2"/>
        <v>7.7699481418247035E-2</v>
      </c>
      <c r="R99">
        <f t="shared" si="2"/>
        <v>0.24324979888167292</v>
      </c>
      <c r="S99">
        <f t="shared" si="2"/>
        <v>0.18948500048641856</v>
      </c>
      <c r="T99">
        <f t="shared" si="2"/>
        <v>0</v>
      </c>
      <c r="U99">
        <f t="shared" si="2"/>
        <v>1.5417583590627386</v>
      </c>
      <c r="V99">
        <f t="shared" si="2"/>
        <v>0.10498405643359951</v>
      </c>
      <c r="W99">
        <f t="shared" si="2"/>
        <v>0.25631149540106907</v>
      </c>
      <c r="X99">
        <f t="shared" si="2"/>
        <v>1.0863106393236595</v>
      </c>
      <c r="Y99">
        <f t="shared" si="2"/>
        <v>0</v>
      </c>
      <c r="Z99">
        <f t="shared" si="2"/>
        <v>7.1585920120000007E-2</v>
      </c>
      <c r="AA99">
        <f t="shared" si="2"/>
        <v>0.13329926781599993</v>
      </c>
      <c r="AB99">
        <f t="shared" si="2"/>
        <v>0.27671758197200019</v>
      </c>
      <c r="AC99">
        <f t="shared" si="2"/>
        <v>0.19466290278239975</v>
      </c>
      <c r="AD99">
        <f t="shared" si="2"/>
        <v>0.1670879663699999</v>
      </c>
      <c r="AE99">
        <f t="shared" si="2"/>
        <v>0.34826036877319971</v>
      </c>
      <c r="AF99">
        <f t="shared" si="2"/>
        <v>0.10073249999999992</v>
      </c>
      <c r="AG99">
        <f t="shared" si="2"/>
        <v>0.11638568448000015</v>
      </c>
      <c r="AH99">
        <f t="shared" si="2"/>
        <v>0.74450772500000095</v>
      </c>
      <c r="AI99">
        <f t="shared" si="2"/>
        <v>5.0479414700000017E-2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4.9079790476190467E-2</v>
      </c>
      <c r="AN99">
        <f t="shared" si="2"/>
        <v>1.6069200000000013E-2</v>
      </c>
      <c r="AO99">
        <f t="shared" si="2"/>
        <v>4.7819105879999997E-2</v>
      </c>
      <c r="AP99">
        <f t="shared" si="2"/>
        <v>3.0104627279999997E-2</v>
      </c>
      <c r="AQ99">
        <f t="shared" si="2"/>
        <v>0.12661149999999988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9.9943098591549311E-3</v>
      </c>
      <c r="AY99">
        <f t="shared" si="2"/>
        <v>0</v>
      </c>
      <c r="AZ99">
        <f t="shared" si="2"/>
        <v>0</v>
      </c>
      <c r="BA99">
        <f t="shared" si="2"/>
        <v>0.71519057746108317</v>
      </c>
      <c r="BB99">
        <f t="shared" si="1"/>
        <v>20.957236280534627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0.49489400000000039</v>
      </c>
      <c r="BB3">
        <f>SUM(B3:AZ3)-BA3</f>
        <v>14.501906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0.49489400000000039</v>
      </c>
      <c r="BB4">
        <f t="shared" ref="BB4:BB67" si="0">SUM(B4:AZ4)-BA4</f>
        <v>14.501906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0.49489400000000039</v>
      </c>
      <c r="BB5">
        <f t="shared" si="0"/>
        <v>14.501906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13.575908999999999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0.44800500000000021</v>
      </c>
      <c r="BB6">
        <f t="shared" si="0"/>
        <v>13.127903999999999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11.849731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0.39104099999999953</v>
      </c>
      <c r="BB7">
        <f t="shared" si="0"/>
        <v>11.458690000000001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8.1178109999999997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0.26788799999999924</v>
      </c>
      <c r="BB8">
        <f t="shared" si="0"/>
        <v>7.8499230000000004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12.560336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0.41449099999999994</v>
      </c>
      <c r="BB9">
        <f t="shared" si="0"/>
        <v>12.145845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10.437412999999999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0.34443499999999894</v>
      </c>
      <c r="BB10">
        <f t="shared" si="0"/>
        <v>10.092978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13.673508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0.45122600000000013</v>
      </c>
      <c r="BB11">
        <f t="shared" si="0"/>
        <v>13.222282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10.141548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0.33467100000000016</v>
      </c>
      <c r="BB12">
        <f t="shared" si="0"/>
        <v>9.8068770000000001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11.879688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0.3920300000000001</v>
      </c>
      <c r="BB13">
        <f t="shared" si="0"/>
        <v>11.487658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14.531250999999999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0.47953099999999971</v>
      </c>
      <c r="BB14">
        <f t="shared" si="0"/>
        <v>14.05172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9.4794250000000009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0.31282100000000135</v>
      </c>
      <c r="BB15">
        <f t="shared" si="0"/>
        <v>9.1666039999999995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14.281539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0.47129100000000079</v>
      </c>
      <c r="BB16">
        <f t="shared" si="0"/>
        <v>13.810248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0.49489400000000039</v>
      </c>
      <c r="BB17">
        <f t="shared" si="0"/>
        <v>14.501906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0.49489400000000039</v>
      </c>
      <c r="BB18">
        <f t="shared" si="0"/>
        <v>14.501906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0.49489400000000039</v>
      </c>
      <c r="BB19">
        <f t="shared" si="0"/>
        <v>14.501906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0.49489400000000039</v>
      </c>
      <c r="BB20">
        <f t="shared" si="0"/>
        <v>14.501906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0.49489400000000039</v>
      </c>
      <c r="BB21">
        <f t="shared" si="0"/>
        <v>14.501906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13.999965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0.46199899999999872</v>
      </c>
      <c r="BB22">
        <f t="shared" si="0"/>
        <v>13.537966000000001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0.44594900000000059</v>
      </c>
      <c r="BB23">
        <f t="shared" si="0"/>
        <v>13.067651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0.40787999999999869</v>
      </c>
      <c r="BB24">
        <f t="shared" si="0"/>
        <v>11.952120000000001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0.40787999999999869</v>
      </c>
      <c r="BB25">
        <f t="shared" si="0"/>
        <v>11.952120000000001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0.40787999999999869</v>
      </c>
      <c r="BB26">
        <f t="shared" si="0"/>
        <v>11.952120000000001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0.40787999999999869</v>
      </c>
      <c r="BB27">
        <f t="shared" si="0"/>
        <v>11.952120000000001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0.40787999999999869</v>
      </c>
      <c r="BB28">
        <f t="shared" si="0"/>
        <v>11.952120000000001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0.40787999999999869</v>
      </c>
      <c r="BB29">
        <f t="shared" si="0"/>
        <v>11.952120000000001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0.40787999999999869</v>
      </c>
      <c r="BB30">
        <f t="shared" si="0"/>
        <v>11.952120000000001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0.40787999999999869</v>
      </c>
      <c r="BB31">
        <f t="shared" si="0"/>
        <v>11.952120000000001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0.40787999999999869</v>
      </c>
      <c r="BB32">
        <f t="shared" si="0"/>
        <v>11.952120000000001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0.46226399999999934</v>
      </c>
      <c r="BB33">
        <f t="shared" si="0"/>
        <v>13.545736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0.49489400000000039</v>
      </c>
      <c r="BB34">
        <f t="shared" si="0"/>
        <v>14.501906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0.49489400000000039</v>
      </c>
      <c r="BB35">
        <f t="shared" si="0"/>
        <v>14.501906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0.49489400000000039</v>
      </c>
      <c r="BB36">
        <f t="shared" si="0"/>
        <v>14.501906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0.49489400000000039</v>
      </c>
      <c r="BB37">
        <f t="shared" si="0"/>
        <v>14.501906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0.49489400000000039</v>
      </c>
      <c r="BB38">
        <f t="shared" si="0"/>
        <v>14.501906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0.49489400000000039</v>
      </c>
      <c r="BB39">
        <f t="shared" si="0"/>
        <v>14.501906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0.49489400000000039</v>
      </c>
      <c r="BB40">
        <f t="shared" si="0"/>
        <v>14.501906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0.49489400000000039</v>
      </c>
      <c r="BB41">
        <f t="shared" si="0"/>
        <v>14.501906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0.49489400000000039</v>
      </c>
      <c r="BB42">
        <f t="shared" si="0"/>
        <v>14.501906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0.49489400000000039</v>
      </c>
      <c r="BB43">
        <f t="shared" si="0"/>
        <v>14.501906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0.49489400000000039</v>
      </c>
      <c r="BB44">
        <f t="shared" si="0"/>
        <v>14.501906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0.49489400000000039</v>
      </c>
      <c r="BB45">
        <f t="shared" si="0"/>
        <v>14.501906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0.49489400000000039</v>
      </c>
      <c r="BB46">
        <f t="shared" si="0"/>
        <v>14.501906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0.49489400000000039</v>
      </c>
      <c r="BB47">
        <f t="shared" si="0"/>
        <v>14.501906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0.49489400000000039</v>
      </c>
      <c r="BB48">
        <f t="shared" si="0"/>
        <v>14.501906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0.49489400000000039</v>
      </c>
      <c r="BB49">
        <f t="shared" si="0"/>
        <v>14.501906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0.49489400000000039</v>
      </c>
      <c r="BB50">
        <f t="shared" si="0"/>
        <v>14.501906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0.49489400000000039</v>
      </c>
      <c r="BB51">
        <f t="shared" si="0"/>
        <v>14.501906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0.49489400000000039</v>
      </c>
      <c r="BB52">
        <f t="shared" si="0"/>
        <v>14.501906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0.49489400000000039</v>
      </c>
      <c r="BB53">
        <f t="shared" si="0"/>
        <v>14.501906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0.49489400000000039</v>
      </c>
      <c r="BB54">
        <f t="shared" si="0"/>
        <v>14.501906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0.49489400000000039</v>
      </c>
      <c r="BB55">
        <f t="shared" si="0"/>
        <v>14.501906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0.49489400000000039</v>
      </c>
      <c r="BB56">
        <f t="shared" si="0"/>
        <v>14.501906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0.49489400000000039</v>
      </c>
      <c r="BB57">
        <f t="shared" si="0"/>
        <v>14.501906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0.49489400000000039</v>
      </c>
      <c r="BB58">
        <f t="shared" si="0"/>
        <v>14.501906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0.49489400000000039</v>
      </c>
      <c r="BB59">
        <f t="shared" si="0"/>
        <v>14.501906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0.49489400000000039</v>
      </c>
      <c r="BB60">
        <f t="shared" si="0"/>
        <v>14.501906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0.44594900000000059</v>
      </c>
      <c r="BB61">
        <f t="shared" si="0"/>
        <v>13.067651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0.38068799999999925</v>
      </c>
      <c r="BB62">
        <f t="shared" si="0"/>
        <v>11.155312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0.38068799999999925</v>
      </c>
      <c r="BB63">
        <f t="shared" si="0"/>
        <v>11.155312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0.38068799999999925</v>
      </c>
      <c r="BB64">
        <f t="shared" si="0"/>
        <v>11.155312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0.38068799999999925</v>
      </c>
      <c r="BB65">
        <f t="shared" si="0"/>
        <v>11.155312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0.38068799999999925</v>
      </c>
      <c r="BB66">
        <f t="shared" si="0"/>
        <v>11.155312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0.38068799999999925</v>
      </c>
      <c r="BB67">
        <f t="shared" si="0"/>
        <v>11.155312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0.38068799999999925</v>
      </c>
      <c r="BB68">
        <f t="shared" ref="BB68:BB99" si="1">SUM(B68:AZ68)-BA68</f>
        <v>11.155312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0.38068799999999925</v>
      </c>
      <c r="BB69">
        <f t="shared" si="1"/>
        <v>11.155312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0.38068799999999925</v>
      </c>
      <c r="BB70">
        <f t="shared" si="1"/>
        <v>11.155312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0.38068799999999925</v>
      </c>
      <c r="BB71">
        <f t="shared" si="1"/>
        <v>11.155312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0.38068799999999925</v>
      </c>
      <c r="BB72">
        <f t="shared" si="1"/>
        <v>11.155312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0.38068799999999925</v>
      </c>
      <c r="BB73">
        <f t="shared" si="1"/>
        <v>11.155312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0.38068799999999925</v>
      </c>
      <c r="BB74">
        <f t="shared" si="1"/>
        <v>11.155312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0.38068799999999925</v>
      </c>
      <c r="BB75">
        <f t="shared" si="1"/>
        <v>11.155312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0.45410599999999945</v>
      </c>
      <c r="BB76">
        <f t="shared" si="1"/>
        <v>13.306694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0.49489400000000039</v>
      </c>
      <c r="BB77">
        <f t="shared" si="1"/>
        <v>14.501906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0.49489400000000039</v>
      </c>
      <c r="BB78">
        <f t="shared" si="1"/>
        <v>14.501906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0.49489400000000039</v>
      </c>
      <c r="BB79">
        <f t="shared" si="1"/>
        <v>14.501906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0.49489400000000039</v>
      </c>
      <c r="BB80">
        <f t="shared" si="1"/>
        <v>14.501906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0.49489400000000039</v>
      </c>
      <c r="BB81">
        <f t="shared" si="1"/>
        <v>14.501906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0.49489400000000039</v>
      </c>
      <c r="BB82">
        <f t="shared" si="1"/>
        <v>14.501906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0.49489400000000039</v>
      </c>
      <c r="BB83">
        <f t="shared" si="1"/>
        <v>14.501906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0.49489400000000039</v>
      </c>
      <c r="BB84">
        <f t="shared" si="1"/>
        <v>14.501906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0.49489400000000039</v>
      </c>
      <c r="BB85">
        <f t="shared" si="1"/>
        <v>14.501906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0.49489400000000039</v>
      </c>
      <c r="BB86">
        <f t="shared" si="1"/>
        <v>14.501906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0.49489400000000039</v>
      </c>
      <c r="BB87">
        <f t="shared" si="1"/>
        <v>14.501906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0.49489400000000039</v>
      </c>
      <c r="BB88">
        <f t="shared" si="1"/>
        <v>14.501906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0.49489400000000039</v>
      </c>
      <c r="BB89">
        <f t="shared" si="1"/>
        <v>14.501906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0.49489400000000039</v>
      </c>
      <c r="BB90">
        <f t="shared" si="1"/>
        <v>14.501906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0.49489400000000039</v>
      </c>
      <c r="BB91">
        <f t="shared" si="1"/>
        <v>14.501906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0.40787999999999869</v>
      </c>
      <c r="BB92">
        <f t="shared" si="1"/>
        <v>11.952120000000001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0.49489400000000039</v>
      </c>
      <c r="BB93">
        <f t="shared" si="1"/>
        <v>14.501906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0.49489400000000039</v>
      </c>
      <c r="BB94">
        <f t="shared" si="1"/>
        <v>14.501906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0.49489400000000039</v>
      </c>
      <c r="BB95">
        <f t="shared" si="1"/>
        <v>14.501906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0.49489400000000039</v>
      </c>
      <c r="BB96">
        <f t="shared" si="1"/>
        <v>14.501906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13.596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0.44866799999999962</v>
      </c>
      <c r="BB97">
        <f t="shared" si="1"/>
        <v>13.147332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12.36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0.40787999999999869</v>
      </c>
      <c r="BB98">
        <f t="shared" si="1"/>
        <v>11.952120000000001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0.33005283099999932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1.0891738250000014E-2</v>
      </c>
      <c r="BB99">
        <f t="shared" si="1"/>
        <v>0.31916109274999932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495.44</v>
      </c>
      <c r="L3" s="200">
        <v>10.68</v>
      </c>
      <c r="M3" s="200">
        <v>30.16</v>
      </c>
      <c r="N3" s="200">
        <v>50.17</v>
      </c>
      <c r="O3" s="200">
        <v>70.87</v>
      </c>
      <c r="P3" s="200">
        <v>22.57</v>
      </c>
      <c r="Q3" s="200">
        <v>4.49</v>
      </c>
      <c r="R3" s="200">
        <v>18.010000000000002</v>
      </c>
      <c r="S3" s="200">
        <v>11.21</v>
      </c>
      <c r="T3" s="200">
        <v>0</v>
      </c>
      <c r="U3" s="200">
        <v>60.06</v>
      </c>
      <c r="V3" s="200">
        <v>6.05</v>
      </c>
      <c r="W3" s="200">
        <v>14.78</v>
      </c>
      <c r="X3" s="200">
        <v>62.65</v>
      </c>
      <c r="Y3" s="200">
        <v>0</v>
      </c>
      <c r="Z3" s="200">
        <v>59.11</v>
      </c>
      <c r="AA3" s="200">
        <v>38.31</v>
      </c>
      <c r="AB3" s="200">
        <v>0</v>
      </c>
      <c r="AC3" s="200">
        <v>13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25.93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155</v>
      </c>
      <c r="AP3" s="200">
        <v>0</v>
      </c>
      <c r="AQ3" s="200">
        <v>0</v>
      </c>
      <c r="AR3" s="200">
        <v>0</v>
      </c>
      <c r="AS3" s="200">
        <v>0</v>
      </c>
      <c r="AT3" s="200">
        <v>2.2200000000000002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495.44</v>
      </c>
      <c r="L4" s="200">
        <v>10.68</v>
      </c>
      <c r="M4" s="200">
        <v>30.16</v>
      </c>
      <c r="N4" s="200">
        <v>50.17</v>
      </c>
      <c r="O4" s="200">
        <v>70.87</v>
      </c>
      <c r="P4" s="200">
        <v>22.57</v>
      </c>
      <c r="Q4" s="200">
        <v>4.49</v>
      </c>
      <c r="R4" s="200">
        <v>18.010000000000002</v>
      </c>
      <c r="S4" s="200">
        <v>11.21</v>
      </c>
      <c r="T4" s="200">
        <v>0</v>
      </c>
      <c r="U4" s="200">
        <v>60.06</v>
      </c>
      <c r="V4" s="200">
        <v>6.05</v>
      </c>
      <c r="W4" s="200">
        <v>14.78</v>
      </c>
      <c r="X4" s="200">
        <v>62.65</v>
      </c>
      <c r="Y4" s="200">
        <v>0</v>
      </c>
      <c r="Z4" s="200">
        <v>59.11</v>
      </c>
      <c r="AA4" s="200">
        <v>38.31</v>
      </c>
      <c r="AB4" s="200">
        <v>0</v>
      </c>
      <c r="AC4" s="200">
        <v>13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25.93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155</v>
      </c>
      <c r="AP4" s="200">
        <v>0</v>
      </c>
      <c r="AQ4" s="200">
        <v>0</v>
      </c>
      <c r="AR4" s="200">
        <v>0</v>
      </c>
      <c r="AS4" s="200">
        <v>0</v>
      </c>
      <c r="AT4" s="200">
        <v>2.2200000000000002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495.44</v>
      </c>
      <c r="L5" s="200">
        <v>10.68</v>
      </c>
      <c r="M5" s="200">
        <v>30.16</v>
      </c>
      <c r="N5" s="200">
        <v>50.17</v>
      </c>
      <c r="O5" s="200">
        <v>70.87</v>
      </c>
      <c r="P5" s="200">
        <v>22.57</v>
      </c>
      <c r="Q5" s="200">
        <v>4.49</v>
      </c>
      <c r="R5" s="200">
        <v>18.010000000000002</v>
      </c>
      <c r="S5" s="200">
        <v>11.21</v>
      </c>
      <c r="T5" s="200">
        <v>0</v>
      </c>
      <c r="U5" s="200">
        <v>60.06</v>
      </c>
      <c r="V5" s="200">
        <v>6.05</v>
      </c>
      <c r="W5" s="200">
        <v>14.78</v>
      </c>
      <c r="X5" s="200">
        <v>62.65</v>
      </c>
      <c r="Y5" s="200">
        <v>0</v>
      </c>
      <c r="Z5" s="200">
        <v>59.11</v>
      </c>
      <c r="AA5" s="200">
        <v>38.31</v>
      </c>
      <c r="AB5" s="200">
        <v>0</v>
      </c>
      <c r="AC5" s="200">
        <v>13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25.93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155</v>
      </c>
      <c r="AP5" s="200">
        <v>0</v>
      </c>
      <c r="AQ5" s="200">
        <v>0</v>
      </c>
      <c r="AR5" s="200">
        <v>0</v>
      </c>
      <c r="AS5" s="200">
        <v>0</v>
      </c>
      <c r="AT5" s="200">
        <v>2.2200000000000002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495.44</v>
      </c>
      <c r="L6" s="200">
        <v>10.68</v>
      </c>
      <c r="M6" s="200">
        <v>30.16</v>
      </c>
      <c r="N6" s="200">
        <v>50.17</v>
      </c>
      <c r="O6" s="200">
        <v>70.87</v>
      </c>
      <c r="P6" s="200">
        <v>22.57</v>
      </c>
      <c r="Q6" s="200">
        <v>4.49</v>
      </c>
      <c r="R6" s="200">
        <v>18.010000000000002</v>
      </c>
      <c r="S6" s="200">
        <v>11.21</v>
      </c>
      <c r="T6" s="200">
        <v>0</v>
      </c>
      <c r="U6" s="200">
        <v>60.06</v>
      </c>
      <c r="V6" s="200">
        <v>6.05</v>
      </c>
      <c r="W6" s="200">
        <v>14.78</v>
      </c>
      <c r="X6" s="200">
        <v>62.65</v>
      </c>
      <c r="Y6" s="200">
        <v>0</v>
      </c>
      <c r="Z6" s="200">
        <v>59.11</v>
      </c>
      <c r="AA6" s="200">
        <v>38.31</v>
      </c>
      <c r="AB6" s="200">
        <v>0</v>
      </c>
      <c r="AC6" s="200">
        <v>13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25.93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155</v>
      </c>
      <c r="AP6" s="200">
        <v>0</v>
      </c>
      <c r="AQ6" s="200">
        <v>0</v>
      </c>
      <c r="AR6" s="200">
        <v>0</v>
      </c>
      <c r="AS6" s="200">
        <v>0</v>
      </c>
      <c r="AT6" s="200">
        <v>2.2200000000000002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495.44</v>
      </c>
      <c r="L7" s="200">
        <v>10.68</v>
      </c>
      <c r="M7" s="200">
        <v>30.16</v>
      </c>
      <c r="N7" s="200">
        <v>50.17</v>
      </c>
      <c r="O7" s="200">
        <v>70.87</v>
      </c>
      <c r="P7" s="200">
        <v>15.4</v>
      </c>
      <c r="Q7" s="200">
        <v>4.49</v>
      </c>
      <c r="R7" s="200">
        <v>18.010000000000002</v>
      </c>
      <c r="S7" s="200">
        <v>11.21</v>
      </c>
      <c r="T7" s="200">
        <v>0</v>
      </c>
      <c r="U7" s="200">
        <v>60.06</v>
      </c>
      <c r="V7" s="200">
        <v>6.05</v>
      </c>
      <c r="W7" s="200">
        <v>14.78</v>
      </c>
      <c r="X7" s="200">
        <v>62.65</v>
      </c>
      <c r="Y7" s="200">
        <v>0</v>
      </c>
      <c r="Z7" s="200">
        <v>59.11</v>
      </c>
      <c r="AA7" s="200">
        <v>38.31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25.93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125</v>
      </c>
      <c r="AP7" s="200">
        <v>0</v>
      </c>
      <c r="AQ7" s="200">
        <v>0</v>
      </c>
      <c r="AR7" s="200">
        <v>0</v>
      </c>
      <c r="AS7" s="200">
        <v>0</v>
      </c>
      <c r="AT7" s="200">
        <v>2.2200000000000002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495.44</v>
      </c>
      <c r="L8" s="200">
        <v>10.68</v>
      </c>
      <c r="M8" s="200">
        <v>30.16</v>
      </c>
      <c r="N8" s="200">
        <v>50.17</v>
      </c>
      <c r="O8" s="200">
        <v>70.87</v>
      </c>
      <c r="P8" s="200">
        <v>15.4</v>
      </c>
      <c r="Q8" s="200">
        <v>4.49</v>
      </c>
      <c r="R8" s="200">
        <v>18.010000000000002</v>
      </c>
      <c r="S8" s="200">
        <v>11.21</v>
      </c>
      <c r="T8" s="200">
        <v>0</v>
      </c>
      <c r="U8" s="200">
        <v>60.06</v>
      </c>
      <c r="V8" s="200">
        <v>6.05</v>
      </c>
      <c r="W8" s="200">
        <v>14.78</v>
      </c>
      <c r="X8" s="200">
        <v>62.65</v>
      </c>
      <c r="Y8" s="200">
        <v>0</v>
      </c>
      <c r="Z8" s="200">
        <v>59.11</v>
      </c>
      <c r="AA8" s="200">
        <v>38.31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25.93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100</v>
      </c>
      <c r="AP8" s="200">
        <v>0</v>
      </c>
      <c r="AQ8" s="200">
        <v>0</v>
      </c>
      <c r="AR8" s="200">
        <v>0</v>
      </c>
      <c r="AS8" s="200">
        <v>0</v>
      </c>
      <c r="AT8" s="200">
        <v>2.2200000000000002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495.44</v>
      </c>
      <c r="L9" s="200">
        <v>10.68</v>
      </c>
      <c r="M9" s="200">
        <v>30.16</v>
      </c>
      <c r="N9" s="200">
        <v>50.17</v>
      </c>
      <c r="O9" s="200">
        <v>70.87</v>
      </c>
      <c r="P9" s="200">
        <v>15.4</v>
      </c>
      <c r="Q9" s="200">
        <v>4.49</v>
      </c>
      <c r="R9" s="200">
        <v>18.010000000000002</v>
      </c>
      <c r="S9" s="200">
        <v>11.21</v>
      </c>
      <c r="T9" s="200">
        <v>0</v>
      </c>
      <c r="U9" s="200">
        <v>60.06</v>
      </c>
      <c r="V9" s="200">
        <v>6.05</v>
      </c>
      <c r="W9" s="200">
        <v>14.78</v>
      </c>
      <c r="X9" s="200">
        <v>62.65</v>
      </c>
      <c r="Y9" s="200">
        <v>0</v>
      </c>
      <c r="Z9" s="200">
        <v>59.11</v>
      </c>
      <c r="AA9" s="200">
        <v>38.31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25.93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100</v>
      </c>
      <c r="AP9" s="200">
        <v>0</v>
      </c>
      <c r="AQ9" s="200">
        <v>0</v>
      </c>
      <c r="AR9" s="200">
        <v>0</v>
      </c>
      <c r="AS9" s="200">
        <v>0</v>
      </c>
      <c r="AT9" s="200">
        <v>6.99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495.44</v>
      </c>
      <c r="L10" s="200">
        <v>10.68</v>
      </c>
      <c r="M10" s="200">
        <v>30.16</v>
      </c>
      <c r="N10" s="200">
        <v>50.17</v>
      </c>
      <c r="O10" s="200">
        <v>70.87</v>
      </c>
      <c r="P10" s="200">
        <v>15.4</v>
      </c>
      <c r="Q10" s="200">
        <v>4.49</v>
      </c>
      <c r="R10" s="200">
        <v>18.010000000000002</v>
      </c>
      <c r="S10" s="200">
        <v>11.21</v>
      </c>
      <c r="T10" s="200">
        <v>0</v>
      </c>
      <c r="U10" s="200">
        <v>60.06</v>
      </c>
      <c r="V10" s="200">
        <v>6.05</v>
      </c>
      <c r="W10" s="200">
        <v>14.78</v>
      </c>
      <c r="X10" s="200">
        <v>62.65</v>
      </c>
      <c r="Y10" s="200">
        <v>0</v>
      </c>
      <c r="Z10" s="200">
        <v>59.11</v>
      </c>
      <c r="AA10" s="200">
        <v>38.31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25.93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100</v>
      </c>
      <c r="AP10" s="200">
        <v>0</v>
      </c>
      <c r="AQ10" s="200">
        <v>0</v>
      </c>
      <c r="AR10" s="200">
        <v>0</v>
      </c>
      <c r="AS10" s="200">
        <v>0</v>
      </c>
      <c r="AT10" s="200">
        <v>6.99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495.44</v>
      </c>
      <c r="L11" s="200">
        <v>10.68</v>
      </c>
      <c r="M11" s="200">
        <v>30.16</v>
      </c>
      <c r="N11" s="200">
        <v>50.17</v>
      </c>
      <c r="O11" s="200">
        <v>70.87</v>
      </c>
      <c r="P11" s="200">
        <v>15.4</v>
      </c>
      <c r="Q11" s="200">
        <v>4.49</v>
      </c>
      <c r="R11" s="200">
        <v>18.010000000000002</v>
      </c>
      <c r="S11" s="200">
        <v>11.21</v>
      </c>
      <c r="T11" s="200">
        <v>0</v>
      </c>
      <c r="U11" s="200">
        <v>60.06</v>
      </c>
      <c r="V11" s="200">
        <v>6.05</v>
      </c>
      <c r="W11" s="200">
        <v>14.78</v>
      </c>
      <c r="X11" s="200">
        <v>62.65</v>
      </c>
      <c r="Y11" s="200">
        <v>0</v>
      </c>
      <c r="Z11" s="200">
        <v>59.11</v>
      </c>
      <c r="AA11" s="200">
        <v>38.31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25.93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100</v>
      </c>
      <c r="AP11" s="200">
        <v>0</v>
      </c>
      <c r="AQ11" s="200">
        <v>0</v>
      </c>
      <c r="AR11" s="200">
        <v>0</v>
      </c>
      <c r="AS11" s="200">
        <v>0</v>
      </c>
      <c r="AT11" s="200">
        <v>6.99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495.44</v>
      </c>
      <c r="L12" s="200">
        <v>10.68</v>
      </c>
      <c r="M12" s="200">
        <v>30.16</v>
      </c>
      <c r="N12" s="200">
        <v>50.17</v>
      </c>
      <c r="O12" s="200">
        <v>70.87</v>
      </c>
      <c r="P12" s="200">
        <v>15.4</v>
      </c>
      <c r="Q12" s="200">
        <v>4.49</v>
      </c>
      <c r="R12" s="200">
        <v>18.010000000000002</v>
      </c>
      <c r="S12" s="200">
        <v>11.21</v>
      </c>
      <c r="T12" s="200">
        <v>0</v>
      </c>
      <c r="U12" s="200">
        <v>60.06</v>
      </c>
      <c r="V12" s="200">
        <v>6.05</v>
      </c>
      <c r="W12" s="200">
        <v>14.78</v>
      </c>
      <c r="X12" s="200">
        <v>62.65</v>
      </c>
      <c r="Y12" s="200">
        <v>0</v>
      </c>
      <c r="Z12" s="200">
        <v>59.11</v>
      </c>
      <c r="AA12" s="200">
        <v>38.31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25.93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100</v>
      </c>
      <c r="AP12" s="200">
        <v>0</v>
      </c>
      <c r="AQ12" s="200">
        <v>0</v>
      </c>
      <c r="AR12" s="200">
        <v>0</v>
      </c>
      <c r="AS12" s="200">
        <v>0</v>
      </c>
      <c r="AT12" s="200">
        <v>6.99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495.44</v>
      </c>
      <c r="L13" s="200">
        <v>10.68</v>
      </c>
      <c r="M13" s="200">
        <v>30.16</v>
      </c>
      <c r="N13" s="200">
        <v>50.17</v>
      </c>
      <c r="O13" s="200">
        <v>70.87</v>
      </c>
      <c r="P13" s="200">
        <v>15.4</v>
      </c>
      <c r="Q13" s="200">
        <v>4.49</v>
      </c>
      <c r="R13" s="200">
        <v>18.010000000000002</v>
      </c>
      <c r="S13" s="200">
        <v>11.21</v>
      </c>
      <c r="T13" s="200">
        <v>0</v>
      </c>
      <c r="U13" s="200">
        <v>60.06</v>
      </c>
      <c r="V13" s="200">
        <v>6.05</v>
      </c>
      <c r="W13" s="200">
        <v>14.78</v>
      </c>
      <c r="X13" s="200">
        <v>62.65</v>
      </c>
      <c r="Y13" s="200">
        <v>0</v>
      </c>
      <c r="Z13" s="200">
        <v>59.11</v>
      </c>
      <c r="AA13" s="200">
        <v>38.31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25.93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100</v>
      </c>
      <c r="AP13" s="200">
        <v>0</v>
      </c>
      <c r="AQ13" s="200">
        <v>0</v>
      </c>
      <c r="AR13" s="200">
        <v>0</v>
      </c>
      <c r="AS13" s="200">
        <v>0</v>
      </c>
      <c r="AT13" s="200">
        <v>6.99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495.44</v>
      </c>
      <c r="L14" s="200">
        <v>10.68</v>
      </c>
      <c r="M14" s="200">
        <v>30.16</v>
      </c>
      <c r="N14" s="200">
        <v>50.17</v>
      </c>
      <c r="O14" s="200">
        <v>70.87</v>
      </c>
      <c r="P14" s="200">
        <v>15.4</v>
      </c>
      <c r="Q14" s="200">
        <v>4.49</v>
      </c>
      <c r="R14" s="200">
        <v>18.010000000000002</v>
      </c>
      <c r="S14" s="200">
        <v>11.21</v>
      </c>
      <c r="T14" s="200">
        <v>0</v>
      </c>
      <c r="U14" s="200">
        <v>60.06</v>
      </c>
      <c r="V14" s="200">
        <v>6.05</v>
      </c>
      <c r="W14" s="200">
        <v>14.78</v>
      </c>
      <c r="X14" s="200">
        <v>62.65</v>
      </c>
      <c r="Y14" s="200">
        <v>0</v>
      </c>
      <c r="Z14" s="200">
        <v>59.11</v>
      </c>
      <c r="AA14" s="200">
        <v>38.31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25.93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100</v>
      </c>
      <c r="AP14" s="200">
        <v>0</v>
      </c>
      <c r="AQ14" s="200">
        <v>0</v>
      </c>
      <c r="AR14" s="200">
        <v>0</v>
      </c>
      <c r="AS14" s="200">
        <v>0</v>
      </c>
      <c r="AT14" s="200">
        <v>6.99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495.44</v>
      </c>
      <c r="L15" s="200">
        <v>10.68</v>
      </c>
      <c r="M15" s="200">
        <v>30.16</v>
      </c>
      <c r="N15" s="200">
        <v>50.17</v>
      </c>
      <c r="O15" s="200">
        <v>70.87</v>
      </c>
      <c r="P15" s="200">
        <v>15.4</v>
      </c>
      <c r="Q15" s="200">
        <v>4.49</v>
      </c>
      <c r="R15" s="200">
        <v>18.010000000000002</v>
      </c>
      <c r="S15" s="200">
        <v>11.21</v>
      </c>
      <c r="T15" s="200">
        <v>0</v>
      </c>
      <c r="U15" s="200">
        <v>60.06</v>
      </c>
      <c r="V15" s="200">
        <v>6.05</v>
      </c>
      <c r="W15" s="200">
        <v>14.78</v>
      </c>
      <c r="X15" s="200">
        <v>62.65</v>
      </c>
      <c r="Y15" s="200">
        <v>0</v>
      </c>
      <c r="Z15" s="200">
        <v>59.11</v>
      </c>
      <c r="AA15" s="200">
        <v>38.31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26.59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100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495.44</v>
      </c>
      <c r="L16" s="200">
        <v>10.68</v>
      </c>
      <c r="M16" s="200">
        <v>33.520000000000003</v>
      </c>
      <c r="N16" s="200">
        <v>50.17</v>
      </c>
      <c r="O16" s="200">
        <v>70.87</v>
      </c>
      <c r="P16" s="200">
        <v>15.4</v>
      </c>
      <c r="Q16" s="200">
        <v>4.49</v>
      </c>
      <c r="R16" s="200">
        <v>18.010000000000002</v>
      </c>
      <c r="S16" s="200">
        <v>11.21</v>
      </c>
      <c r="T16" s="200">
        <v>0</v>
      </c>
      <c r="U16" s="200">
        <v>60.06</v>
      </c>
      <c r="V16" s="200">
        <v>6.05</v>
      </c>
      <c r="W16" s="200">
        <v>14.78</v>
      </c>
      <c r="X16" s="200">
        <v>62.65</v>
      </c>
      <c r="Y16" s="200">
        <v>0</v>
      </c>
      <c r="Z16" s="200">
        <v>59.11</v>
      </c>
      <c r="AA16" s="200">
        <v>38.31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26.59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100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495.44</v>
      </c>
      <c r="L17" s="200">
        <v>10.68</v>
      </c>
      <c r="M17" s="200">
        <v>30.16</v>
      </c>
      <c r="N17" s="200">
        <v>50.17</v>
      </c>
      <c r="O17" s="200">
        <v>70.87</v>
      </c>
      <c r="P17" s="200">
        <v>15.4</v>
      </c>
      <c r="Q17" s="200">
        <v>4.49</v>
      </c>
      <c r="R17" s="200">
        <v>18.010000000000002</v>
      </c>
      <c r="S17" s="200">
        <v>11.21</v>
      </c>
      <c r="T17" s="200">
        <v>0</v>
      </c>
      <c r="U17" s="200">
        <v>60.06</v>
      </c>
      <c r="V17" s="200">
        <v>6.05</v>
      </c>
      <c r="W17" s="200">
        <v>14.78</v>
      </c>
      <c r="X17" s="200">
        <v>62.65</v>
      </c>
      <c r="Y17" s="200">
        <v>0</v>
      </c>
      <c r="Z17" s="200">
        <v>59.11</v>
      </c>
      <c r="AA17" s="200">
        <v>38.31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26.59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100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495.44</v>
      </c>
      <c r="L18" s="200">
        <v>10.68</v>
      </c>
      <c r="M18" s="200">
        <v>30.16</v>
      </c>
      <c r="N18" s="200">
        <v>50.17</v>
      </c>
      <c r="O18" s="200">
        <v>70.87</v>
      </c>
      <c r="P18" s="200">
        <v>15.4</v>
      </c>
      <c r="Q18" s="200">
        <v>4.49</v>
      </c>
      <c r="R18" s="200">
        <v>18.010000000000002</v>
      </c>
      <c r="S18" s="200">
        <v>11.21</v>
      </c>
      <c r="T18" s="200">
        <v>0</v>
      </c>
      <c r="U18" s="200">
        <v>60.06</v>
      </c>
      <c r="V18" s="200">
        <v>6.05</v>
      </c>
      <c r="W18" s="200">
        <v>14.78</v>
      </c>
      <c r="X18" s="200">
        <v>62.65</v>
      </c>
      <c r="Y18" s="200">
        <v>0</v>
      </c>
      <c r="Z18" s="200">
        <v>59.11</v>
      </c>
      <c r="AA18" s="200">
        <v>38.31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26.59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100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377.44</v>
      </c>
      <c r="L19" s="200">
        <v>10.68</v>
      </c>
      <c r="M19" s="200">
        <v>30.16</v>
      </c>
      <c r="N19" s="200">
        <v>50.17</v>
      </c>
      <c r="O19" s="200">
        <v>70.87</v>
      </c>
      <c r="P19" s="200">
        <v>15.55</v>
      </c>
      <c r="Q19" s="200">
        <v>4.49</v>
      </c>
      <c r="R19" s="200">
        <v>18.010000000000002</v>
      </c>
      <c r="S19" s="200">
        <v>11.21</v>
      </c>
      <c r="T19" s="200">
        <v>0</v>
      </c>
      <c r="U19" s="200">
        <v>60.06</v>
      </c>
      <c r="V19" s="200">
        <v>6.05</v>
      </c>
      <c r="W19" s="200">
        <v>14.78</v>
      </c>
      <c r="X19" s="200">
        <v>62.65</v>
      </c>
      <c r="Y19" s="200">
        <v>0</v>
      </c>
      <c r="Z19" s="200">
        <v>59.11</v>
      </c>
      <c r="AA19" s="200">
        <v>38.31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26.59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100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373.28</v>
      </c>
      <c r="L20" s="200">
        <v>10.68</v>
      </c>
      <c r="M20" s="200">
        <v>30.16</v>
      </c>
      <c r="N20" s="200">
        <v>50.17</v>
      </c>
      <c r="O20" s="200">
        <v>70.87</v>
      </c>
      <c r="P20" s="200">
        <v>15.55</v>
      </c>
      <c r="Q20" s="200">
        <v>4.49</v>
      </c>
      <c r="R20" s="200">
        <v>18.010000000000002</v>
      </c>
      <c r="S20" s="200">
        <v>11.21</v>
      </c>
      <c r="T20" s="200">
        <v>0</v>
      </c>
      <c r="U20" s="200">
        <v>60.06</v>
      </c>
      <c r="V20" s="200">
        <v>6.05</v>
      </c>
      <c r="W20" s="200">
        <v>14.78</v>
      </c>
      <c r="X20" s="200">
        <v>62.65</v>
      </c>
      <c r="Y20" s="200">
        <v>0</v>
      </c>
      <c r="Z20" s="200">
        <v>59.11</v>
      </c>
      <c r="AA20" s="200">
        <v>38.31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26.59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100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366.21</v>
      </c>
      <c r="L21" s="200">
        <v>10.68</v>
      </c>
      <c r="M21" s="200">
        <v>30.16</v>
      </c>
      <c r="N21" s="200">
        <v>50.17</v>
      </c>
      <c r="O21" s="200">
        <v>70.87</v>
      </c>
      <c r="P21" s="200">
        <v>15.55</v>
      </c>
      <c r="Q21" s="200">
        <v>4.49</v>
      </c>
      <c r="R21" s="200">
        <v>18.010000000000002</v>
      </c>
      <c r="S21" s="200">
        <v>11.21</v>
      </c>
      <c r="T21" s="200">
        <v>0</v>
      </c>
      <c r="U21" s="200">
        <v>60.06</v>
      </c>
      <c r="V21" s="200">
        <v>6.05</v>
      </c>
      <c r="W21" s="200">
        <v>14.78</v>
      </c>
      <c r="X21" s="200">
        <v>62.65</v>
      </c>
      <c r="Y21" s="200">
        <v>0</v>
      </c>
      <c r="Z21" s="200">
        <v>59.11</v>
      </c>
      <c r="AA21" s="200">
        <v>38.31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26.59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100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316.73</v>
      </c>
      <c r="L22" s="200">
        <v>10.68</v>
      </c>
      <c r="M22" s="200">
        <v>30.16</v>
      </c>
      <c r="N22" s="200">
        <v>50.17</v>
      </c>
      <c r="O22" s="200">
        <v>70.87</v>
      </c>
      <c r="P22" s="200">
        <v>15.55</v>
      </c>
      <c r="Q22" s="200">
        <v>4.49</v>
      </c>
      <c r="R22" s="200">
        <v>18.010000000000002</v>
      </c>
      <c r="S22" s="200">
        <v>11.21</v>
      </c>
      <c r="T22" s="200">
        <v>0</v>
      </c>
      <c r="U22" s="200">
        <v>60.06</v>
      </c>
      <c r="V22" s="200">
        <v>6.05</v>
      </c>
      <c r="W22" s="200">
        <v>14.78</v>
      </c>
      <c r="X22" s="200">
        <v>62.65</v>
      </c>
      <c r="Y22" s="200">
        <v>0</v>
      </c>
      <c r="Z22" s="200">
        <v>59.11</v>
      </c>
      <c r="AA22" s="200">
        <v>38.31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26.59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100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358.06</v>
      </c>
      <c r="L23" s="200">
        <v>10.68</v>
      </c>
      <c r="M23" s="200">
        <v>30.16</v>
      </c>
      <c r="N23" s="200">
        <v>50.17</v>
      </c>
      <c r="O23" s="200">
        <v>70.87</v>
      </c>
      <c r="P23" s="200">
        <v>15.55</v>
      </c>
      <c r="Q23" s="200">
        <v>4.49</v>
      </c>
      <c r="R23" s="200">
        <v>18.010000000000002</v>
      </c>
      <c r="S23" s="200">
        <v>11.21</v>
      </c>
      <c r="T23" s="200">
        <v>0</v>
      </c>
      <c r="U23" s="200">
        <v>60.06</v>
      </c>
      <c r="V23" s="200">
        <v>6.05</v>
      </c>
      <c r="W23" s="200">
        <v>14.78</v>
      </c>
      <c r="X23" s="200">
        <v>62.65</v>
      </c>
      <c r="Y23" s="200">
        <v>0</v>
      </c>
      <c r="Z23" s="200">
        <v>59.11</v>
      </c>
      <c r="AA23" s="200">
        <v>38.31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26.59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100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360.23</v>
      </c>
      <c r="L24" s="200">
        <v>10.68</v>
      </c>
      <c r="M24" s="200">
        <v>30.16</v>
      </c>
      <c r="N24" s="200">
        <v>50.17</v>
      </c>
      <c r="O24" s="200">
        <v>70.87</v>
      </c>
      <c r="P24" s="200">
        <v>15.55</v>
      </c>
      <c r="Q24" s="200">
        <v>4.49</v>
      </c>
      <c r="R24" s="200">
        <v>18.010000000000002</v>
      </c>
      <c r="S24" s="200">
        <v>11.21</v>
      </c>
      <c r="T24" s="200">
        <v>0</v>
      </c>
      <c r="U24" s="200">
        <v>60.06</v>
      </c>
      <c r="V24" s="200">
        <v>6.05</v>
      </c>
      <c r="W24" s="200">
        <v>14.78</v>
      </c>
      <c r="X24" s="200">
        <v>62.65</v>
      </c>
      <c r="Y24" s="200">
        <v>0</v>
      </c>
      <c r="Z24" s="200">
        <v>59.11</v>
      </c>
      <c r="AA24" s="200">
        <v>38.31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26.59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100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340.91</v>
      </c>
      <c r="L25" s="200">
        <v>10.68</v>
      </c>
      <c r="M25" s="200">
        <v>30.16</v>
      </c>
      <c r="N25" s="200">
        <v>50.17</v>
      </c>
      <c r="O25" s="200">
        <v>70.87</v>
      </c>
      <c r="P25" s="200">
        <v>15.55</v>
      </c>
      <c r="Q25" s="200">
        <v>4.49</v>
      </c>
      <c r="R25" s="200">
        <v>18.010000000000002</v>
      </c>
      <c r="S25" s="200">
        <v>11.21</v>
      </c>
      <c r="T25" s="200">
        <v>0</v>
      </c>
      <c r="U25" s="200">
        <v>60.06</v>
      </c>
      <c r="V25" s="200">
        <v>6.05</v>
      </c>
      <c r="W25" s="200">
        <v>14.78</v>
      </c>
      <c r="X25" s="200">
        <v>62.65</v>
      </c>
      <c r="Y25" s="200">
        <v>0</v>
      </c>
      <c r="Z25" s="200">
        <v>59.11</v>
      </c>
      <c r="AA25" s="200">
        <v>38.31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26.59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100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300.67</v>
      </c>
      <c r="L26" s="200">
        <v>10.68</v>
      </c>
      <c r="M26" s="200">
        <v>30.16</v>
      </c>
      <c r="N26" s="200">
        <v>50.17</v>
      </c>
      <c r="O26" s="200">
        <v>70.87</v>
      </c>
      <c r="P26" s="200">
        <v>15.55</v>
      </c>
      <c r="Q26" s="200">
        <v>4.49</v>
      </c>
      <c r="R26" s="200">
        <v>18.010000000000002</v>
      </c>
      <c r="S26" s="200">
        <v>11.21</v>
      </c>
      <c r="T26" s="200">
        <v>0</v>
      </c>
      <c r="U26" s="200">
        <v>60.06</v>
      </c>
      <c r="V26" s="200">
        <v>6.05</v>
      </c>
      <c r="W26" s="200">
        <v>14.78</v>
      </c>
      <c r="X26" s="200">
        <v>62.65</v>
      </c>
      <c r="Y26" s="200">
        <v>0</v>
      </c>
      <c r="Z26" s="200">
        <v>59.11</v>
      </c>
      <c r="AA26" s="200">
        <v>38.31</v>
      </c>
      <c r="AB26" s="200">
        <v>0</v>
      </c>
      <c r="AC26" s="200">
        <v>13.56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25.93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100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332.93</v>
      </c>
      <c r="L27" s="200">
        <v>10.68</v>
      </c>
      <c r="M27" s="200">
        <v>30.16</v>
      </c>
      <c r="N27" s="200">
        <v>50.17</v>
      </c>
      <c r="O27" s="200">
        <v>70.87</v>
      </c>
      <c r="P27" s="200">
        <v>15.55</v>
      </c>
      <c r="Q27" s="200">
        <v>4.49</v>
      </c>
      <c r="R27" s="200">
        <v>15.21</v>
      </c>
      <c r="S27" s="200">
        <v>11.21</v>
      </c>
      <c r="T27" s="200">
        <v>0</v>
      </c>
      <c r="U27" s="200">
        <v>60.06</v>
      </c>
      <c r="V27" s="200">
        <v>6.05</v>
      </c>
      <c r="W27" s="200">
        <v>14.78</v>
      </c>
      <c r="X27" s="200">
        <v>62.65</v>
      </c>
      <c r="Y27" s="200">
        <v>0</v>
      </c>
      <c r="Z27" s="200">
        <v>59.11</v>
      </c>
      <c r="AA27" s="200">
        <v>38.31</v>
      </c>
      <c r="AB27" s="200">
        <v>0</v>
      </c>
      <c r="AC27" s="200">
        <v>8.7799999999999994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25.93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100</v>
      </c>
      <c r="AP27" s="200">
        <v>0</v>
      </c>
      <c r="AQ27" s="200">
        <v>7.71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315.52999999999997</v>
      </c>
      <c r="L28" s="200">
        <v>10.68</v>
      </c>
      <c r="M28" s="200">
        <v>30.16</v>
      </c>
      <c r="N28" s="200">
        <v>50.17</v>
      </c>
      <c r="O28" s="200">
        <v>70.87</v>
      </c>
      <c r="P28" s="200">
        <v>15.55</v>
      </c>
      <c r="Q28" s="200">
        <v>4.49</v>
      </c>
      <c r="R28" s="200">
        <v>15.21</v>
      </c>
      <c r="S28" s="200">
        <v>11.21</v>
      </c>
      <c r="T28" s="200">
        <v>0</v>
      </c>
      <c r="U28" s="200">
        <v>60.06</v>
      </c>
      <c r="V28" s="200">
        <v>6.05</v>
      </c>
      <c r="W28" s="200">
        <v>14.78</v>
      </c>
      <c r="X28" s="200">
        <v>62.65</v>
      </c>
      <c r="Y28" s="200">
        <v>0</v>
      </c>
      <c r="Z28" s="200">
        <v>59.11</v>
      </c>
      <c r="AA28" s="200">
        <v>38.31</v>
      </c>
      <c r="AB28" s="200">
        <v>0</v>
      </c>
      <c r="AC28" s="200">
        <v>8.7799999999999994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25.93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100</v>
      </c>
      <c r="AP28" s="200">
        <v>0</v>
      </c>
      <c r="AQ28" s="200">
        <v>13.33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313.64</v>
      </c>
      <c r="L29" s="200">
        <v>10.68</v>
      </c>
      <c r="M29" s="200">
        <v>30.16</v>
      </c>
      <c r="N29" s="200">
        <v>50.17</v>
      </c>
      <c r="O29" s="200">
        <v>70.87</v>
      </c>
      <c r="P29" s="200">
        <v>15.55</v>
      </c>
      <c r="Q29" s="200">
        <v>4.49</v>
      </c>
      <c r="R29" s="200">
        <v>15.21</v>
      </c>
      <c r="S29" s="200">
        <v>11.21</v>
      </c>
      <c r="T29" s="200">
        <v>0</v>
      </c>
      <c r="U29" s="200">
        <v>60.06</v>
      </c>
      <c r="V29" s="200">
        <v>6.05</v>
      </c>
      <c r="W29" s="200">
        <v>14.78</v>
      </c>
      <c r="X29" s="200">
        <v>62.65</v>
      </c>
      <c r="Y29" s="200">
        <v>0</v>
      </c>
      <c r="Z29" s="200">
        <v>59.11</v>
      </c>
      <c r="AA29" s="200">
        <v>38.31</v>
      </c>
      <c r="AB29" s="200">
        <v>0</v>
      </c>
      <c r="AC29" s="200">
        <v>8.7799999999999994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25.93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100</v>
      </c>
      <c r="AP29" s="200">
        <v>0</v>
      </c>
      <c r="AQ29" s="200">
        <v>21.32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270.76</v>
      </c>
      <c r="L30" s="200">
        <v>10.68</v>
      </c>
      <c r="M30" s="200">
        <v>30.16</v>
      </c>
      <c r="N30" s="200">
        <v>50.17</v>
      </c>
      <c r="O30" s="200">
        <v>70.87</v>
      </c>
      <c r="P30" s="200">
        <v>15.55</v>
      </c>
      <c r="Q30" s="200">
        <v>4.49</v>
      </c>
      <c r="R30" s="200">
        <v>15.21</v>
      </c>
      <c r="S30" s="200">
        <v>11.21</v>
      </c>
      <c r="T30" s="200">
        <v>0</v>
      </c>
      <c r="U30" s="200">
        <v>60.06</v>
      </c>
      <c r="V30" s="200">
        <v>6.05</v>
      </c>
      <c r="W30" s="200">
        <v>14.78</v>
      </c>
      <c r="X30" s="200">
        <v>62.65</v>
      </c>
      <c r="Y30" s="200">
        <v>0</v>
      </c>
      <c r="Z30" s="200">
        <v>59.11</v>
      </c>
      <c r="AA30" s="200">
        <v>38.31</v>
      </c>
      <c r="AB30" s="200">
        <v>0</v>
      </c>
      <c r="AC30" s="200">
        <v>13.56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25.93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100</v>
      </c>
      <c r="AP30" s="200">
        <v>0</v>
      </c>
      <c r="AQ30" s="200">
        <v>28.96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315.68</v>
      </c>
      <c r="L31" s="200">
        <v>10.68</v>
      </c>
      <c r="M31" s="200">
        <v>30.16</v>
      </c>
      <c r="N31" s="200">
        <v>50.17</v>
      </c>
      <c r="O31" s="200">
        <v>70.87</v>
      </c>
      <c r="P31" s="200">
        <v>15.55</v>
      </c>
      <c r="Q31" s="200">
        <v>4.49</v>
      </c>
      <c r="R31" s="200">
        <v>15.21</v>
      </c>
      <c r="S31" s="200">
        <v>11.21</v>
      </c>
      <c r="T31" s="200">
        <v>0</v>
      </c>
      <c r="U31" s="200">
        <v>60.06</v>
      </c>
      <c r="V31" s="200">
        <v>6.05</v>
      </c>
      <c r="W31" s="200">
        <v>14.78</v>
      </c>
      <c r="X31" s="200">
        <v>62.65</v>
      </c>
      <c r="Y31" s="200">
        <v>0</v>
      </c>
      <c r="Z31" s="200">
        <v>59.11</v>
      </c>
      <c r="AA31" s="200">
        <v>38.31</v>
      </c>
      <c r="AB31" s="200">
        <v>0</v>
      </c>
      <c r="AC31" s="200">
        <v>13.56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25.93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100</v>
      </c>
      <c r="AP31" s="200">
        <v>0</v>
      </c>
      <c r="AQ31" s="200">
        <v>35.35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327.5</v>
      </c>
      <c r="L32" s="200">
        <v>10.68</v>
      </c>
      <c r="M32" s="200">
        <v>30.16</v>
      </c>
      <c r="N32" s="200">
        <v>50.17</v>
      </c>
      <c r="O32" s="200">
        <v>70.87</v>
      </c>
      <c r="P32" s="200">
        <v>15.55</v>
      </c>
      <c r="Q32" s="200">
        <v>4.49</v>
      </c>
      <c r="R32" s="200">
        <v>15.21</v>
      </c>
      <c r="S32" s="200">
        <v>11.21</v>
      </c>
      <c r="T32" s="200">
        <v>0</v>
      </c>
      <c r="U32" s="200">
        <v>60.06</v>
      </c>
      <c r="V32" s="200">
        <v>6.05</v>
      </c>
      <c r="W32" s="200">
        <v>14.78</v>
      </c>
      <c r="X32" s="200">
        <v>62.65</v>
      </c>
      <c r="Y32" s="200">
        <v>0</v>
      </c>
      <c r="Z32" s="200">
        <v>59.11</v>
      </c>
      <c r="AA32" s="200">
        <v>38.31</v>
      </c>
      <c r="AB32" s="200">
        <v>0</v>
      </c>
      <c r="AC32" s="200">
        <v>13.56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25.93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100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337.35</v>
      </c>
      <c r="L33" s="200">
        <v>10.68</v>
      </c>
      <c r="M33" s="200">
        <v>40.22</v>
      </c>
      <c r="N33" s="200">
        <v>50.17</v>
      </c>
      <c r="O33" s="200">
        <v>70.87</v>
      </c>
      <c r="P33" s="200">
        <v>15.55</v>
      </c>
      <c r="Q33" s="200">
        <v>4.4800000000000004</v>
      </c>
      <c r="R33" s="200">
        <v>15.73</v>
      </c>
      <c r="S33" s="200">
        <v>6.74</v>
      </c>
      <c r="T33" s="200">
        <v>0</v>
      </c>
      <c r="U33" s="200">
        <v>60.06</v>
      </c>
      <c r="V33" s="200">
        <v>6.05</v>
      </c>
      <c r="W33" s="200">
        <v>14.78</v>
      </c>
      <c r="X33" s="200">
        <v>62.65</v>
      </c>
      <c r="Y33" s="200">
        <v>0</v>
      </c>
      <c r="Z33" s="200">
        <v>59.11</v>
      </c>
      <c r="AA33" s="200">
        <v>38.31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25.93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100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291.42</v>
      </c>
      <c r="L34" s="200">
        <v>10.68</v>
      </c>
      <c r="M34" s="200">
        <v>46.92</v>
      </c>
      <c r="N34" s="200">
        <v>50.17</v>
      </c>
      <c r="O34" s="200">
        <v>70.87</v>
      </c>
      <c r="P34" s="200">
        <v>15.55</v>
      </c>
      <c r="Q34" s="200">
        <v>4.4800000000000004</v>
      </c>
      <c r="R34" s="200">
        <v>15.73</v>
      </c>
      <c r="S34" s="200">
        <v>6.74</v>
      </c>
      <c r="T34" s="200">
        <v>0</v>
      </c>
      <c r="U34" s="200">
        <v>60.06</v>
      </c>
      <c r="V34" s="200">
        <v>6.05</v>
      </c>
      <c r="W34" s="200">
        <v>14.78</v>
      </c>
      <c r="X34" s="200">
        <v>62.65</v>
      </c>
      <c r="Y34" s="200">
        <v>0</v>
      </c>
      <c r="Z34" s="200">
        <v>59.11</v>
      </c>
      <c r="AA34" s="200">
        <v>38.31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25.93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100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350.44</v>
      </c>
      <c r="L35" s="200">
        <v>10.68</v>
      </c>
      <c r="M35" s="200">
        <v>30.16</v>
      </c>
      <c r="N35" s="200">
        <v>50.17</v>
      </c>
      <c r="O35" s="200">
        <v>70.87</v>
      </c>
      <c r="P35" s="200">
        <v>15.55</v>
      </c>
      <c r="Q35" s="200">
        <v>4.4800000000000004</v>
      </c>
      <c r="R35" s="200">
        <v>12.78</v>
      </c>
      <c r="S35" s="200">
        <v>6.74</v>
      </c>
      <c r="T35" s="200">
        <v>0</v>
      </c>
      <c r="U35" s="200">
        <v>60.06</v>
      </c>
      <c r="V35" s="200">
        <v>6.05</v>
      </c>
      <c r="W35" s="200">
        <v>14.78</v>
      </c>
      <c r="X35" s="200">
        <v>62.65</v>
      </c>
      <c r="Y35" s="200">
        <v>0</v>
      </c>
      <c r="Z35" s="200">
        <v>59.11</v>
      </c>
      <c r="AA35" s="200">
        <v>38.31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25.93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100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337.83</v>
      </c>
      <c r="L36" s="200">
        <v>10.68</v>
      </c>
      <c r="M36" s="200">
        <v>30.16</v>
      </c>
      <c r="N36" s="200">
        <v>50.17</v>
      </c>
      <c r="O36" s="200">
        <v>70.87</v>
      </c>
      <c r="P36" s="200">
        <v>15.55</v>
      </c>
      <c r="Q36" s="200">
        <v>4.4800000000000004</v>
      </c>
      <c r="R36" s="200">
        <v>12.78</v>
      </c>
      <c r="S36" s="200">
        <v>6.74</v>
      </c>
      <c r="T36" s="200">
        <v>0</v>
      </c>
      <c r="U36" s="200">
        <v>60.06</v>
      </c>
      <c r="V36" s="200">
        <v>6.05</v>
      </c>
      <c r="W36" s="200">
        <v>14.78</v>
      </c>
      <c r="X36" s="200">
        <v>62.65</v>
      </c>
      <c r="Y36" s="200">
        <v>0</v>
      </c>
      <c r="Z36" s="200">
        <v>59.11</v>
      </c>
      <c r="AA36" s="200">
        <v>38.31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25.93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100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325.41000000000003</v>
      </c>
      <c r="L37" s="200">
        <v>10.68</v>
      </c>
      <c r="M37" s="200">
        <v>30.16</v>
      </c>
      <c r="N37" s="200">
        <v>50.17</v>
      </c>
      <c r="O37" s="200">
        <v>70.87</v>
      </c>
      <c r="P37" s="200">
        <v>15.55</v>
      </c>
      <c r="Q37" s="200">
        <v>4.4800000000000004</v>
      </c>
      <c r="R37" s="200">
        <v>12.78</v>
      </c>
      <c r="S37" s="200">
        <v>6.74</v>
      </c>
      <c r="T37" s="200">
        <v>0</v>
      </c>
      <c r="U37" s="200">
        <v>60.06</v>
      </c>
      <c r="V37" s="200">
        <v>6.05</v>
      </c>
      <c r="W37" s="200">
        <v>14.78</v>
      </c>
      <c r="X37" s="200">
        <v>62.65</v>
      </c>
      <c r="Y37" s="200">
        <v>0</v>
      </c>
      <c r="Z37" s="200">
        <v>59.11</v>
      </c>
      <c r="AA37" s="200">
        <v>38.31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25.93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100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290.49</v>
      </c>
      <c r="L38" s="200">
        <v>10.68</v>
      </c>
      <c r="M38" s="200">
        <v>30.16</v>
      </c>
      <c r="N38" s="200">
        <v>50.17</v>
      </c>
      <c r="O38" s="200">
        <v>70.87</v>
      </c>
      <c r="P38" s="200">
        <v>15.55</v>
      </c>
      <c r="Q38" s="200">
        <v>4.4800000000000004</v>
      </c>
      <c r="R38" s="200">
        <v>12.78</v>
      </c>
      <c r="S38" s="200">
        <v>6.74</v>
      </c>
      <c r="T38" s="200">
        <v>0</v>
      </c>
      <c r="U38" s="200">
        <v>60.06</v>
      </c>
      <c r="V38" s="200">
        <v>6.05</v>
      </c>
      <c r="W38" s="200">
        <v>14.78</v>
      </c>
      <c r="X38" s="200">
        <v>62.65</v>
      </c>
      <c r="Y38" s="200">
        <v>0</v>
      </c>
      <c r="Z38" s="200">
        <v>59.11</v>
      </c>
      <c r="AA38" s="200">
        <v>38.31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25.93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100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348.22</v>
      </c>
      <c r="L39" s="200">
        <v>10.68</v>
      </c>
      <c r="M39" s="200">
        <v>30.16</v>
      </c>
      <c r="N39" s="200">
        <v>50.17</v>
      </c>
      <c r="O39" s="200">
        <v>70.87</v>
      </c>
      <c r="P39" s="200">
        <v>15.55</v>
      </c>
      <c r="Q39" s="200">
        <v>4.4800000000000004</v>
      </c>
      <c r="R39" s="200">
        <v>12.36</v>
      </c>
      <c r="S39" s="200">
        <v>11.21</v>
      </c>
      <c r="T39" s="200">
        <v>0</v>
      </c>
      <c r="U39" s="200">
        <v>60.06</v>
      </c>
      <c r="V39" s="200">
        <v>6.05</v>
      </c>
      <c r="W39" s="200">
        <v>14.78</v>
      </c>
      <c r="X39" s="200">
        <v>62.65</v>
      </c>
      <c r="Y39" s="200">
        <v>0</v>
      </c>
      <c r="Z39" s="200">
        <v>59.11</v>
      </c>
      <c r="AA39" s="200">
        <v>38.31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25.93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100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368.95</v>
      </c>
      <c r="L40" s="200">
        <v>10.68</v>
      </c>
      <c r="M40" s="200">
        <v>30.16</v>
      </c>
      <c r="N40" s="200">
        <v>50.17</v>
      </c>
      <c r="O40" s="200">
        <v>70.87</v>
      </c>
      <c r="P40" s="200">
        <v>15.55</v>
      </c>
      <c r="Q40" s="200">
        <v>4.4800000000000004</v>
      </c>
      <c r="R40" s="200">
        <v>12.36</v>
      </c>
      <c r="S40" s="200">
        <v>11.21</v>
      </c>
      <c r="T40" s="200">
        <v>0</v>
      </c>
      <c r="U40" s="200">
        <v>60.06</v>
      </c>
      <c r="V40" s="200">
        <v>6.05</v>
      </c>
      <c r="W40" s="200">
        <v>14.78</v>
      </c>
      <c r="X40" s="200">
        <v>62.65</v>
      </c>
      <c r="Y40" s="200">
        <v>0</v>
      </c>
      <c r="Z40" s="200">
        <v>59.11</v>
      </c>
      <c r="AA40" s="200">
        <v>38.31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25.93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100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377.1</v>
      </c>
      <c r="L41" s="200">
        <v>10.68</v>
      </c>
      <c r="M41" s="200">
        <v>30.16</v>
      </c>
      <c r="N41" s="200">
        <v>50.17</v>
      </c>
      <c r="O41" s="200">
        <v>70.87</v>
      </c>
      <c r="P41" s="200">
        <v>15.55</v>
      </c>
      <c r="Q41" s="200">
        <v>4.4800000000000004</v>
      </c>
      <c r="R41" s="200">
        <v>12.36</v>
      </c>
      <c r="S41" s="200">
        <v>11.21</v>
      </c>
      <c r="T41" s="200">
        <v>0</v>
      </c>
      <c r="U41" s="200">
        <v>60.06</v>
      </c>
      <c r="V41" s="200">
        <v>6.05</v>
      </c>
      <c r="W41" s="200">
        <v>14.78</v>
      </c>
      <c r="X41" s="200">
        <v>62.65</v>
      </c>
      <c r="Y41" s="200">
        <v>0</v>
      </c>
      <c r="Z41" s="200">
        <v>59.11</v>
      </c>
      <c r="AA41" s="200">
        <v>38.31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25.22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100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330.04</v>
      </c>
      <c r="L42" s="200">
        <v>10.68</v>
      </c>
      <c r="M42" s="200">
        <v>30.16</v>
      </c>
      <c r="N42" s="200">
        <v>50.17</v>
      </c>
      <c r="O42" s="200">
        <v>70.87</v>
      </c>
      <c r="P42" s="200">
        <v>15.55</v>
      </c>
      <c r="Q42" s="200">
        <v>4.4800000000000004</v>
      </c>
      <c r="R42" s="200">
        <v>12.36</v>
      </c>
      <c r="S42" s="200">
        <v>11.21</v>
      </c>
      <c r="T42" s="200">
        <v>0</v>
      </c>
      <c r="U42" s="200">
        <v>60.06</v>
      </c>
      <c r="V42" s="200">
        <v>6.05</v>
      </c>
      <c r="W42" s="200">
        <v>14.78</v>
      </c>
      <c r="X42" s="200">
        <v>62.65</v>
      </c>
      <c r="Y42" s="200">
        <v>0</v>
      </c>
      <c r="Z42" s="200">
        <v>59.11</v>
      </c>
      <c r="AA42" s="200">
        <v>38.31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25.22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100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368.95</v>
      </c>
      <c r="L43" s="200">
        <v>10.68</v>
      </c>
      <c r="M43" s="200">
        <v>30.16</v>
      </c>
      <c r="N43" s="200">
        <v>50.17</v>
      </c>
      <c r="O43" s="200">
        <v>70.87</v>
      </c>
      <c r="P43" s="200">
        <v>15.55</v>
      </c>
      <c r="Q43" s="200">
        <v>4.4800000000000004</v>
      </c>
      <c r="R43" s="200">
        <v>12.36</v>
      </c>
      <c r="S43" s="200">
        <v>11.21</v>
      </c>
      <c r="T43" s="200">
        <v>0</v>
      </c>
      <c r="U43" s="200">
        <v>60.06</v>
      </c>
      <c r="V43" s="200">
        <v>6.05</v>
      </c>
      <c r="W43" s="200">
        <v>14.78</v>
      </c>
      <c r="X43" s="200">
        <v>62.65</v>
      </c>
      <c r="Y43" s="200">
        <v>0</v>
      </c>
      <c r="Z43" s="200">
        <v>59.11</v>
      </c>
      <c r="AA43" s="200">
        <v>38.31</v>
      </c>
      <c r="AB43" s="200">
        <v>0</v>
      </c>
      <c r="AC43" s="200">
        <v>12.92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24.46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100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363.34</v>
      </c>
      <c r="L44" s="200">
        <v>10.68</v>
      </c>
      <c r="M44" s="200">
        <v>30.16</v>
      </c>
      <c r="N44" s="200">
        <v>50.17</v>
      </c>
      <c r="O44" s="200">
        <v>70.87</v>
      </c>
      <c r="P44" s="200">
        <v>15.55</v>
      </c>
      <c r="Q44" s="200">
        <v>4.4800000000000004</v>
      </c>
      <c r="R44" s="200">
        <v>12.36</v>
      </c>
      <c r="S44" s="200">
        <v>11.21</v>
      </c>
      <c r="T44" s="200">
        <v>0</v>
      </c>
      <c r="U44" s="200">
        <v>60.06</v>
      </c>
      <c r="V44" s="200">
        <v>6.05</v>
      </c>
      <c r="W44" s="200">
        <v>14.78</v>
      </c>
      <c r="X44" s="200">
        <v>62.65</v>
      </c>
      <c r="Y44" s="200">
        <v>0</v>
      </c>
      <c r="Z44" s="200">
        <v>59.11</v>
      </c>
      <c r="AA44" s="200">
        <v>38.31</v>
      </c>
      <c r="AB44" s="200">
        <v>0</v>
      </c>
      <c r="AC44" s="200">
        <v>8.5299999999999994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19.47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100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346.25</v>
      </c>
      <c r="L45" s="200">
        <v>10.68</v>
      </c>
      <c r="M45" s="200">
        <v>30.16</v>
      </c>
      <c r="N45" s="200">
        <v>50.17</v>
      </c>
      <c r="O45" s="200">
        <v>70.87</v>
      </c>
      <c r="P45" s="200">
        <v>15.55</v>
      </c>
      <c r="Q45" s="200">
        <v>4.4800000000000004</v>
      </c>
      <c r="R45" s="200">
        <v>12.36</v>
      </c>
      <c r="S45" s="200">
        <v>11.21</v>
      </c>
      <c r="T45" s="200">
        <v>0</v>
      </c>
      <c r="U45" s="200">
        <v>60.06</v>
      </c>
      <c r="V45" s="200">
        <v>6.05</v>
      </c>
      <c r="W45" s="200">
        <v>14.78</v>
      </c>
      <c r="X45" s="200">
        <v>62.65</v>
      </c>
      <c r="Y45" s="200">
        <v>0</v>
      </c>
      <c r="Z45" s="200">
        <v>59.11</v>
      </c>
      <c r="AA45" s="200">
        <v>38.31</v>
      </c>
      <c r="AB45" s="200">
        <v>0</v>
      </c>
      <c r="AC45" s="200">
        <v>8.5299999999999994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19.47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100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299.33999999999997</v>
      </c>
      <c r="L46" s="200">
        <v>10.68</v>
      </c>
      <c r="M46" s="200">
        <v>30.16</v>
      </c>
      <c r="N46" s="200">
        <v>50.17</v>
      </c>
      <c r="O46" s="200">
        <v>70.87</v>
      </c>
      <c r="P46" s="200">
        <v>15.55</v>
      </c>
      <c r="Q46" s="200">
        <v>4.49</v>
      </c>
      <c r="R46" s="200">
        <v>12.36</v>
      </c>
      <c r="S46" s="200">
        <v>11.21</v>
      </c>
      <c r="T46" s="200">
        <v>0</v>
      </c>
      <c r="U46" s="200">
        <v>60.06</v>
      </c>
      <c r="V46" s="200">
        <v>6.05</v>
      </c>
      <c r="W46" s="200">
        <v>14.78</v>
      </c>
      <c r="X46" s="200">
        <v>62.65</v>
      </c>
      <c r="Y46" s="200">
        <v>0</v>
      </c>
      <c r="Z46" s="200">
        <v>59.11</v>
      </c>
      <c r="AA46" s="200">
        <v>38.31</v>
      </c>
      <c r="AB46" s="200">
        <v>0</v>
      </c>
      <c r="AC46" s="200">
        <v>8.2899999999999991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19.47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100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336.75</v>
      </c>
      <c r="L47" s="200">
        <v>10.68</v>
      </c>
      <c r="M47" s="200">
        <v>30.16</v>
      </c>
      <c r="N47" s="200">
        <v>50.17</v>
      </c>
      <c r="O47" s="200">
        <v>70.87</v>
      </c>
      <c r="P47" s="200">
        <v>15.55</v>
      </c>
      <c r="Q47" s="200">
        <v>4.49</v>
      </c>
      <c r="R47" s="200">
        <v>12.36</v>
      </c>
      <c r="S47" s="200">
        <v>11.21</v>
      </c>
      <c r="T47" s="200">
        <v>0</v>
      </c>
      <c r="U47" s="200">
        <v>60.06</v>
      </c>
      <c r="V47" s="200">
        <v>6.05</v>
      </c>
      <c r="W47" s="200">
        <v>14.78</v>
      </c>
      <c r="X47" s="200">
        <v>62.65</v>
      </c>
      <c r="Y47" s="200">
        <v>0</v>
      </c>
      <c r="Z47" s="200">
        <v>59.11</v>
      </c>
      <c r="AA47" s="200">
        <v>38.31</v>
      </c>
      <c r="AB47" s="200">
        <v>0</v>
      </c>
      <c r="AC47" s="200">
        <v>10.39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24.46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100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331.1</v>
      </c>
      <c r="L48" s="200">
        <v>10.68</v>
      </c>
      <c r="M48" s="200">
        <v>30.16</v>
      </c>
      <c r="N48" s="200">
        <v>50.17</v>
      </c>
      <c r="O48" s="200">
        <v>70.87</v>
      </c>
      <c r="P48" s="200">
        <v>15.55</v>
      </c>
      <c r="Q48" s="200">
        <v>4.49</v>
      </c>
      <c r="R48" s="200">
        <v>12.36</v>
      </c>
      <c r="S48" s="200">
        <v>11.21</v>
      </c>
      <c r="T48" s="200">
        <v>0</v>
      </c>
      <c r="U48" s="200">
        <v>60.06</v>
      </c>
      <c r="V48" s="200">
        <v>6.05</v>
      </c>
      <c r="W48" s="200">
        <v>14.78</v>
      </c>
      <c r="X48" s="200">
        <v>62.65</v>
      </c>
      <c r="Y48" s="200">
        <v>0</v>
      </c>
      <c r="Z48" s="200">
        <v>59.11</v>
      </c>
      <c r="AA48" s="200">
        <v>38.31</v>
      </c>
      <c r="AB48" s="200">
        <v>0</v>
      </c>
      <c r="AC48" s="200">
        <v>8.2899999999999991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19.47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100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331.42</v>
      </c>
      <c r="L49" s="200">
        <v>10.68</v>
      </c>
      <c r="M49" s="200">
        <v>30.16</v>
      </c>
      <c r="N49" s="200">
        <v>50.17</v>
      </c>
      <c r="O49" s="200">
        <v>70.87</v>
      </c>
      <c r="P49" s="200">
        <v>15.55</v>
      </c>
      <c r="Q49" s="200">
        <v>4.49</v>
      </c>
      <c r="R49" s="200">
        <v>12.36</v>
      </c>
      <c r="S49" s="200">
        <v>11.21</v>
      </c>
      <c r="T49" s="200">
        <v>0</v>
      </c>
      <c r="U49" s="200">
        <v>60.06</v>
      </c>
      <c r="V49" s="200">
        <v>6.05</v>
      </c>
      <c r="W49" s="200">
        <v>14.78</v>
      </c>
      <c r="X49" s="200">
        <v>62.65</v>
      </c>
      <c r="Y49" s="200">
        <v>0</v>
      </c>
      <c r="Z49" s="200">
        <v>59.11</v>
      </c>
      <c r="AA49" s="200">
        <v>38.31</v>
      </c>
      <c r="AB49" s="200">
        <v>0</v>
      </c>
      <c r="AC49" s="200">
        <v>8.2899999999999991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19.47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100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290.45</v>
      </c>
      <c r="L50" s="200">
        <v>10.68</v>
      </c>
      <c r="M50" s="200">
        <v>30.16</v>
      </c>
      <c r="N50" s="200">
        <v>50.17</v>
      </c>
      <c r="O50" s="200">
        <v>70.87</v>
      </c>
      <c r="P50" s="200">
        <v>15.55</v>
      </c>
      <c r="Q50" s="200">
        <v>4.49</v>
      </c>
      <c r="R50" s="200">
        <v>12.36</v>
      </c>
      <c r="S50" s="200">
        <v>11.21</v>
      </c>
      <c r="T50" s="200">
        <v>0</v>
      </c>
      <c r="U50" s="200">
        <v>60.06</v>
      </c>
      <c r="V50" s="200">
        <v>6.05</v>
      </c>
      <c r="W50" s="200">
        <v>14.78</v>
      </c>
      <c r="X50" s="200">
        <v>62.65</v>
      </c>
      <c r="Y50" s="200">
        <v>0</v>
      </c>
      <c r="Z50" s="200">
        <v>59.11</v>
      </c>
      <c r="AA50" s="200">
        <v>38.31</v>
      </c>
      <c r="AB50" s="200">
        <v>0</v>
      </c>
      <c r="AC50" s="200">
        <v>11.92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24.46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100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445.79</v>
      </c>
      <c r="L51" s="200">
        <v>10.68</v>
      </c>
      <c r="M51" s="200">
        <v>30.16</v>
      </c>
      <c r="N51" s="200">
        <v>50.17</v>
      </c>
      <c r="O51" s="200">
        <v>70.87</v>
      </c>
      <c r="P51" s="200">
        <v>15.55</v>
      </c>
      <c r="Q51" s="200">
        <v>4.49</v>
      </c>
      <c r="R51" s="200">
        <v>12.36</v>
      </c>
      <c r="S51" s="200">
        <v>11.21</v>
      </c>
      <c r="T51" s="200">
        <v>0</v>
      </c>
      <c r="U51" s="200">
        <v>60.06</v>
      </c>
      <c r="V51" s="200">
        <v>6.05</v>
      </c>
      <c r="W51" s="200">
        <v>14.78</v>
      </c>
      <c r="X51" s="200">
        <v>62.65</v>
      </c>
      <c r="Y51" s="200">
        <v>0</v>
      </c>
      <c r="Z51" s="200">
        <v>59.11</v>
      </c>
      <c r="AA51" s="200">
        <v>38.31</v>
      </c>
      <c r="AB51" s="200">
        <v>0</v>
      </c>
      <c r="AC51" s="200">
        <v>10.97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23.7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100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435.15</v>
      </c>
      <c r="L52" s="200">
        <v>10.68</v>
      </c>
      <c r="M52" s="200">
        <v>30.16</v>
      </c>
      <c r="N52" s="200">
        <v>50.17</v>
      </c>
      <c r="O52" s="200">
        <v>70.87</v>
      </c>
      <c r="P52" s="200">
        <v>15.55</v>
      </c>
      <c r="Q52" s="200">
        <v>4.49</v>
      </c>
      <c r="R52" s="200">
        <v>12.36</v>
      </c>
      <c r="S52" s="200">
        <v>11.21</v>
      </c>
      <c r="T52" s="200">
        <v>0</v>
      </c>
      <c r="U52" s="200">
        <v>60.06</v>
      </c>
      <c r="V52" s="200">
        <v>6.05</v>
      </c>
      <c r="W52" s="200">
        <v>14.78</v>
      </c>
      <c r="X52" s="200">
        <v>62.65</v>
      </c>
      <c r="Y52" s="200">
        <v>0</v>
      </c>
      <c r="Z52" s="200">
        <v>59.11</v>
      </c>
      <c r="AA52" s="200">
        <v>38.31</v>
      </c>
      <c r="AB52" s="200">
        <v>0</v>
      </c>
      <c r="AC52" s="200">
        <v>10.97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23.7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100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405.18</v>
      </c>
      <c r="L53" s="200">
        <v>10.68</v>
      </c>
      <c r="M53" s="200">
        <v>30.16</v>
      </c>
      <c r="N53" s="200">
        <v>50.17</v>
      </c>
      <c r="O53" s="200">
        <v>70.87</v>
      </c>
      <c r="P53" s="200">
        <v>15.55</v>
      </c>
      <c r="Q53" s="200">
        <v>4.49</v>
      </c>
      <c r="R53" s="200">
        <v>12.36</v>
      </c>
      <c r="S53" s="200">
        <v>11.21</v>
      </c>
      <c r="T53" s="200">
        <v>0</v>
      </c>
      <c r="U53" s="200">
        <v>60.06</v>
      </c>
      <c r="V53" s="200">
        <v>6.05</v>
      </c>
      <c r="W53" s="200">
        <v>14.78</v>
      </c>
      <c r="X53" s="200">
        <v>62.65</v>
      </c>
      <c r="Y53" s="200">
        <v>0</v>
      </c>
      <c r="Z53" s="200">
        <v>59.11</v>
      </c>
      <c r="AA53" s="200">
        <v>38.31</v>
      </c>
      <c r="AB53" s="200">
        <v>0</v>
      </c>
      <c r="AC53" s="200">
        <v>10.97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23.7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100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419.68</v>
      </c>
      <c r="L54" s="200">
        <v>10.68</v>
      </c>
      <c r="M54" s="200">
        <v>30.16</v>
      </c>
      <c r="N54" s="200">
        <v>50.17</v>
      </c>
      <c r="O54" s="200">
        <v>70.87</v>
      </c>
      <c r="P54" s="200">
        <v>15.55</v>
      </c>
      <c r="Q54" s="200">
        <v>4.49</v>
      </c>
      <c r="R54" s="200">
        <v>12.36</v>
      </c>
      <c r="S54" s="200">
        <v>11.21</v>
      </c>
      <c r="T54" s="200">
        <v>0</v>
      </c>
      <c r="U54" s="200">
        <v>60.06</v>
      </c>
      <c r="V54" s="200">
        <v>6.05</v>
      </c>
      <c r="W54" s="200">
        <v>14.78</v>
      </c>
      <c r="X54" s="200">
        <v>62.65</v>
      </c>
      <c r="Y54" s="200">
        <v>0</v>
      </c>
      <c r="Z54" s="200">
        <v>59.11</v>
      </c>
      <c r="AA54" s="200">
        <v>38.31</v>
      </c>
      <c r="AB54" s="200">
        <v>0</v>
      </c>
      <c r="AC54" s="200">
        <v>10.97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23.7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100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397.44</v>
      </c>
      <c r="L55" s="200">
        <v>10.68</v>
      </c>
      <c r="M55" s="200">
        <v>30.16</v>
      </c>
      <c r="N55" s="200">
        <v>50.17</v>
      </c>
      <c r="O55" s="200">
        <v>70.87</v>
      </c>
      <c r="P55" s="200">
        <v>15.55</v>
      </c>
      <c r="Q55" s="200">
        <v>4.49</v>
      </c>
      <c r="R55" s="200">
        <v>12.36</v>
      </c>
      <c r="S55" s="200">
        <v>11.21</v>
      </c>
      <c r="T55" s="200">
        <v>0</v>
      </c>
      <c r="U55" s="200">
        <v>60.06</v>
      </c>
      <c r="V55" s="200">
        <v>6.05</v>
      </c>
      <c r="W55" s="200">
        <v>14.78</v>
      </c>
      <c r="X55" s="200">
        <v>62.65</v>
      </c>
      <c r="Y55" s="200">
        <v>0</v>
      </c>
      <c r="Z55" s="200">
        <v>59.11</v>
      </c>
      <c r="AA55" s="200">
        <v>38.31</v>
      </c>
      <c r="AB55" s="200">
        <v>0</v>
      </c>
      <c r="AC55" s="200">
        <v>8.0500000000000007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18.579999999999998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100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404.21</v>
      </c>
      <c r="L56" s="200">
        <v>10.68</v>
      </c>
      <c r="M56" s="200">
        <v>30.16</v>
      </c>
      <c r="N56" s="200">
        <v>50.17</v>
      </c>
      <c r="O56" s="200">
        <v>70.87</v>
      </c>
      <c r="P56" s="200">
        <v>15.55</v>
      </c>
      <c r="Q56" s="200">
        <v>4.49</v>
      </c>
      <c r="R56" s="200">
        <v>12.36</v>
      </c>
      <c r="S56" s="200">
        <v>11.21</v>
      </c>
      <c r="T56" s="200">
        <v>0</v>
      </c>
      <c r="U56" s="200">
        <v>60.06</v>
      </c>
      <c r="V56" s="200">
        <v>6.05</v>
      </c>
      <c r="W56" s="200">
        <v>14.78</v>
      </c>
      <c r="X56" s="200">
        <v>62.65</v>
      </c>
      <c r="Y56" s="200">
        <v>0</v>
      </c>
      <c r="Z56" s="200">
        <v>59.11</v>
      </c>
      <c r="AA56" s="200">
        <v>38.31</v>
      </c>
      <c r="AB56" s="200">
        <v>0</v>
      </c>
      <c r="AC56" s="200">
        <v>8.0500000000000007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18.579999999999998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100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439.99</v>
      </c>
      <c r="L57" s="200">
        <v>10.68</v>
      </c>
      <c r="M57" s="200">
        <v>30.16</v>
      </c>
      <c r="N57" s="200">
        <v>50.17</v>
      </c>
      <c r="O57" s="200">
        <v>70.87</v>
      </c>
      <c r="P57" s="200">
        <v>15.55</v>
      </c>
      <c r="Q57" s="200">
        <v>4.49</v>
      </c>
      <c r="R57" s="200">
        <v>12.36</v>
      </c>
      <c r="S57" s="200">
        <v>11.21</v>
      </c>
      <c r="T57" s="200">
        <v>0</v>
      </c>
      <c r="U57" s="200">
        <v>60.06</v>
      </c>
      <c r="V57" s="200">
        <v>6.05</v>
      </c>
      <c r="W57" s="200">
        <v>14.78</v>
      </c>
      <c r="X57" s="200">
        <v>62.65</v>
      </c>
      <c r="Y57" s="200">
        <v>0</v>
      </c>
      <c r="Z57" s="200">
        <v>59.11</v>
      </c>
      <c r="AA57" s="200">
        <v>38.31</v>
      </c>
      <c r="AB57" s="200">
        <v>0</v>
      </c>
      <c r="AC57" s="200">
        <v>8.0500000000000007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18.579999999999998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100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436.12</v>
      </c>
      <c r="L58" s="200">
        <v>10.68</v>
      </c>
      <c r="M58" s="200">
        <v>30.16</v>
      </c>
      <c r="N58" s="200">
        <v>50.17</v>
      </c>
      <c r="O58" s="200">
        <v>70.87</v>
      </c>
      <c r="P58" s="200">
        <v>15.55</v>
      </c>
      <c r="Q58" s="200">
        <v>4.49</v>
      </c>
      <c r="R58" s="200">
        <v>12.36</v>
      </c>
      <c r="S58" s="200">
        <v>11.21</v>
      </c>
      <c r="T58" s="200">
        <v>0</v>
      </c>
      <c r="U58" s="200">
        <v>60.06</v>
      </c>
      <c r="V58" s="200">
        <v>6.05</v>
      </c>
      <c r="W58" s="200">
        <v>14.78</v>
      </c>
      <c r="X58" s="200">
        <v>62.65</v>
      </c>
      <c r="Y58" s="200">
        <v>0</v>
      </c>
      <c r="Z58" s="200">
        <v>59.11</v>
      </c>
      <c r="AA58" s="200">
        <v>38.31</v>
      </c>
      <c r="AB58" s="200">
        <v>0</v>
      </c>
      <c r="AC58" s="200">
        <v>8.0500000000000007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18.579999999999998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100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495.1</v>
      </c>
      <c r="L59" s="200">
        <v>10.68</v>
      </c>
      <c r="M59" s="200">
        <v>30.16</v>
      </c>
      <c r="N59" s="200">
        <v>50.17</v>
      </c>
      <c r="O59" s="200">
        <v>70.87</v>
      </c>
      <c r="P59" s="200">
        <v>15.55</v>
      </c>
      <c r="Q59" s="200">
        <v>4.49</v>
      </c>
      <c r="R59" s="200">
        <v>12.36</v>
      </c>
      <c r="S59" s="200">
        <v>11.21</v>
      </c>
      <c r="T59" s="200">
        <v>0</v>
      </c>
      <c r="U59" s="200">
        <v>60.06</v>
      </c>
      <c r="V59" s="200">
        <v>6.05</v>
      </c>
      <c r="W59" s="200">
        <v>14.78</v>
      </c>
      <c r="X59" s="200">
        <v>62.65</v>
      </c>
      <c r="Y59" s="200">
        <v>0</v>
      </c>
      <c r="Z59" s="200">
        <v>59.11</v>
      </c>
      <c r="AA59" s="200">
        <v>38.31</v>
      </c>
      <c r="AB59" s="200">
        <v>0</v>
      </c>
      <c r="AC59" s="200">
        <v>10.98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22.94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100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495.11</v>
      </c>
      <c r="L60" s="200">
        <v>10.68</v>
      </c>
      <c r="M60" s="200">
        <v>30.16</v>
      </c>
      <c r="N60" s="200">
        <v>50.17</v>
      </c>
      <c r="O60" s="200">
        <v>70.87</v>
      </c>
      <c r="P60" s="200">
        <v>15.55</v>
      </c>
      <c r="Q60" s="200">
        <v>4.49</v>
      </c>
      <c r="R60" s="200">
        <v>12.36</v>
      </c>
      <c r="S60" s="200">
        <v>11.21</v>
      </c>
      <c r="T60" s="200">
        <v>0</v>
      </c>
      <c r="U60" s="200">
        <v>60.06</v>
      </c>
      <c r="V60" s="200">
        <v>6.05</v>
      </c>
      <c r="W60" s="200">
        <v>14.78</v>
      </c>
      <c r="X60" s="200">
        <v>62.65</v>
      </c>
      <c r="Y60" s="200">
        <v>0</v>
      </c>
      <c r="Z60" s="200">
        <v>59.11</v>
      </c>
      <c r="AA60" s="200">
        <v>38.31</v>
      </c>
      <c r="AB60" s="200">
        <v>0</v>
      </c>
      <c r="AC60" s="200">
        <v>10.98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22.94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100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495.11</v>
      </c>
      <c r="L61" s="200">
        <v>10.68</v>
      </c>
      <c r="M61" s="200">
        <v>30.16</v>
      </c>
      <c r="N61" s="200">
        <v>50.17</v>
      </c>
      <c r="O61" s="200">
        <v>70.87</v>
      </c>
      <c r="P61" s="200">
        <v>15.55</v>
      </c>
      <c r="Q61" s="200">
        <v>4.49</v>
      </c>
      <c r="R61" s="200">
        <v>12.36</v>
      </c>
      <c r="S61" s="200">
        <v>11.21</v>
      </c>
      <c r="T61" s="200">
        <v>0</v>
      </c>
      <c r="U61" s="200">
        <v>60.06</v>
      </c>
      <c r="V61" s="200">
        <v>6.05</v>
      </c>
      <c r="W61" s="200">
        <v>14.78</v>
      </c>
      <c r="X61" s="200">
        <v>62.65</v>
      </c>
      <c r="Y61" s="200">
        <v>0</v>
      </c>
      <c r="Z61" s="200">
        <v>59.11</v>
      </c>
      <c r="AA61" s="200">
        <v>38.31</v>
      </c>
      <c r="AB61" s="200">
        <v>0</v>
      </c>
      <c r="AC61" s="200">
        <v>10.98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22.94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100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495.11</v>
      </c>
      <c r="L62" s="200">
        <v>10.68</v>
      </c>
      <c r="M62" s="200">
        <v>30.16</v>
      </c>
      <c r="N62" s="200">
        <v>50.17</v>
      </c>
      <c r="O62" s="200">
        <v>70.87</v>
      </c>
      <c r="P62" s="200">
        <v>15.55</v>
      </c>
      <c r="Q62" s="200">
        <v>4.49</v>
      </c>
      <c r="R62" s="200">
        <v>12.36</v>
      </c>
      <c r="S62" s="200">
        <v>11.21</v>
      </c>
      <c r="T62" s="200">
        <v>0</v>
      </c>
      <c r="U62" s="200">
        <v>60.06</v>
      </c>
      <c r="V62" s="200">
        <v>6.05</v>
      </c>
      <c r="W62" s="200">
        <v>14.78</v>
      </c>
      <c r="X62" s="200">
        <v>62.65</v>
      </c>
      <c r="Y62" s="200">
        <v>0</v>
      </c>
      <c r="Z62" s="200">
        <v>59.11</v>
      </c>
      <c r="AA62" s="200">
        <v>38.31</v>
      </c>
      <c r="AB62" s="200">
        <v>0</v>
      </c>
      <c r="AC62" s="200">
        <v>10.98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22.94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100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495.11</v>
      </c>
      <c r="L63" s="200">
        <v>10.68</v>
      </c>
      <c r="M63" s="200">
        <v>30.16</v>
      </c>
      <c r="N63" s="200">
        <v>50.17</v>
      </c>
      <c r="O63" s="200">
        <v>70.87</v>
      </c>
      <c r="P63" s="200">
        <v>15.55</v>
      </c>
      <c r="Q63" s="200">
        <v>4.49</v>
      </c>
      <c r="R63" s="200">
        <v>12.36</v>
      </c>
      <c r="S63" s="200">
        <v>11.21</v>
      </c>
      <c r="T63" s="200">
        <v>0</v>
      </c>
      <c r="U63" s="200">
        <v>60.06</v>
      </c>
      <c r="V63" s="200">
        <v>6.05</v>
      </c>
      <c r="W63" s="200">
        <v>14.78</v>
      </c>
      <c r="X63" s="200">
        <v>62.65</v>
      </c>
      <c r="Y63" s="200">
        <v>0</v>
      </c>
      <c r="Z63" s="200">
        <v>59.11</v>
      </c>
      <c r="AA63" s="200">
        <v>38.31</v>
      </c>
      <c r="AB63" s="200">
        <v>0</v>
      </c>
      <c r="AC63" s="200">
        <v>8.0500000000000007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19.68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106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495.11</v>
      </c>
      <c r="L64" s="200">
        <v>10.68</v>
      </c>
      <c r="M64" s="200">
        <v>30.16</v>
      </c>
      <c r="N64" s="200">
        <v>50.17</v>
      </c>
      <c r="O64" s="200">
        <v>70.87</v>
      </c>
      <c r="P64" s="200">
        <v>15.55</v>
      </c>
      <c r="Q64" s="200">
        <v>4.49</v>
      </c>
      <c r="R64" s="200">
        <v>12.36</v>
      </c>
      <c r="S64" s="200">
        <v>11.21</v>
      </c>
      <c r="T64" s="200">
        <v>0</v>
      </c>
      <c r="U64" s="200">
        <v>60.06</v>
      </c>
      <c r="V64" s="200">
        <v>6.05</v>
      </c>
      <c r="W64" s="200">
        <v>14.78</v>
      </c>
      <c r="X64" s="200">
        <v>62.65</v>
      </c>
      <c r="Y64" s="200">
        <v>0</v>
      </c>
      <c r="Z64" s="200">
        <v>59.11</v>
      </c>
      <c r="AA64" s="200">
        <v>38.31</v>
      </c>
      <c r="AB64" s="200">
        <v>0</v>
      </c>
      <c r="AC64" s="200">
        <v>8.0500000000000007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19.68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106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495.11</v>
      </c>
      <c r="L65" s="200">
        <v>10.68</v>
      </c>
      <c r="M65" s="200">
        <v>30.16</v>
      </c>
      <c r="N65" s="200">
        <v>50.17</v>
      </c>
      <c r="O65" s="200">
        <v>70.87</v>
      </c>
      <c r="P65" s="200">
        <v>15.55</v>
      </c>
      <c r="Q65" s="200">
        <v>4.49</v>
      </c>
      <c r="R65" s="200">
        <v>12.36</v>
      </c>
      <c r="S65" s="200">
        <v>11.21</v>
      </c>
      <c r="T65" s="200">
        <v>0</v>
      </c>
      <c r="U65" s="200">
        <v>60.06</v>
      </c>
      <c r="V65" s="200">
        <v>6.05</v>
      </c>
      <c r="W65" s="200">
        <v>14.78</v>
      </c>
      <c r="X65" s="200">
        <v>62.65</v>
      </c>
      <c r="Y65" s="200">
        <v>0</v>
      </c>
      <c r="Z65" s="200">
        <v>59.11</v>
      </c>
      <c r="AA65" s="200">
        <v>38.31</v>
      </c>
      <c r="AB65" s="200">
        <v>0</v>
      </c>
      <c r="AC65" s="200">
        <v>8.0500000000000007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19.68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110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495.11</v>
      </c>
      <c r="L66" s="200">
        <v>10.68</v>
      </c>
      <c r="M66" s="200">
        <v>30.16</v>
      </c>
      <c r="N66" s="200">
        <v>50.17</v>
      </c>
      <c r="O66" s="200">
        <v>70.87</v>
      </c>
      <c r="P66" s="200">
        <v>15.55</v>
      </c>
      <c r="Q66" s="200">
        <v>4.49</v>
      </c>
      <c r="R66" s="200">
        <v>12.36</v>
      </c>
      <c r="S66" s="200">
        <v>11.21</v>
      </c>
      <c r="T66" s="200">
        <v>0</v>
      </c>
      <c r="U66" s="200">
        <v>60.06</v>
      </c>
      <c r="V66" s="200">
        <v>6.05</v>
      </c>
      <c r="W66" s="200">
        <v>14.78</v>
      </c>
      <c r="X66" s="200">
        <v>62.65</v>
      </c>
      <c r="Y66" s="200">
        <v>0</v>
      </c>
      <c r="Z66" s="200">
        <v>59.11</v>
      </c>
      <c r="AA66" s="200">
        <v>38.31</v>
      </c>
      <c r="AB66" s="200">
        <v>0</v>
      </c>
      <c r="AC66" s="200">
        <v>7.8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19.68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110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495.11</v>
      </c>
      <c r="L67" s="200">
        <v>10.68</v>
      </c>
      <c r="M67" s="200">
        <v>30.16</v>
      </c>
      <c r="N67" s="200">
        <v>50.17</v>
      </c>
      <c r="O67" s="200">
        <v>70.87</v>
      </c>
      <c r="P67" s="200">
        <v>15.55</v>
      </c>
      <c r="Q67" s="200">
        <v>4.49</v>
      </c>
      <c r="R67" s="200">
        <v>12.36</v>
      </c>
      <c r="S67" s="200">
        <v>11.21</v>
      </c>
      <c r="T67" s="200">
        <v>0</v>
      </c>
      <c r="U67" s="200">
        <v>60.06</v>
      </c>
      <c r="V67" s="200">
        <v>6.05</v>
      </c>
      <c r="W67" s="200">
        <v>14.78</v>
      </c>
      <c r="X67" s="200">
        <v>62.65</v>
      </c>
      <c r="Y67" s="200">
        <v>0</v>
      </c>
      <c r="Z67" s="200">
        <v>59.11</v>
      </c>
      <c r="AA67" s="200">
        <v>38.31</v>
      </c>
      <c r="AB67" s="200">
        <v>0</v>
      </c>
      <c r="AC67" s="200">
        <v>7.8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19.68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110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495.11</v>
      </c>
      <c r="L68" s="200">
        <v>10.68</v>
      </c>
      <c r="M68" s="200">
        <v>30.16</v>
      </c>
      <c r="N68" s="200">
        <v>50.17</v>
      </c>
      <c r="O68" s="200">
        <v>70.87</v>
      </c>
      <c r="P68" s="200">
        <v>15.55</v>
      </c>
      <c r="Q68" s="200">
        <v>4.49</v>
      </c>
      <c r="R68" s="200">
        <v>12.36</v>
      </c>
      <c r="S68" s="200">
        <v>11.21</v>
      </c>
      <c r="T68" s="200">
        <v>0</v>
      </c>
      <c r="U68" s="200">
        <v>60.06</v>
      </c>
      <c r="V68" s="200">
        <v>6.05</v>
      </c>
      <c r="W68" s="200">
        <v>14.78</v>
      </c>
      <c r="X68" s="200">
        <v>62.65</v>
      </c>
      <c r="Y68" s="200">
        <v>0</v>
      </c>
      <c r="Z68" s="200">
        <v>59.11</v>
      </c>
      <c r="AA68" s="200">
        <v>38.31</v>
      </c>
      <c r="AB68" s="200">
        <v>0</v>
      </c>
      <c r="AC68" s="200">
        <v>8.0500000000000007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19.68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110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495.11</v>
      </c>
      <c r="L69" s="200">
        <v>10.68</v>
      </c>
      <c r="M69" s="200">
        <v>30.16</v>
      </c>
      <c r="N69" s="200">
        <v>50.17</v>
      </c>
      <c r="O69" s="200">
        <v>70.87</v>
      </c>
      <c r="P69" s="200">
        <v>15.55</v>
      </c>
      <c r="Q69" s="200">
        <v>4.49</v>
      </c>
      <c r="R69" s="200">
        <v>12.36</v>
      </c>
      <c r="S69" s="200">
        <v>11.21</v>
      </c>
      <c r="T69" s="200">
        <v>0</v>
      </c>
      <c r="U69" s="200">
        <v>60.06</v>
      </c>
      <c r="V69" s="200">
        <v>6.05</v>
      </c>
      <c r="W69" s="200">
        <v>14.78</v>
      </c>
      <c r="X69" s="200">
        <v>62.65</v>
      </c>
      <c r="Y69" s="200">
        <v>0</v>
      </c>
      <c r="Z69" s="200">
        <v>59.11</v>
      </c>
      <c r="AA69" s="200">
        <v>38.31</v>
      </c>
      <c r="AB69" s="200">
        <v>0</v>
      </c>
      <c r="AC69" s="200">
        <v>8.0500000000000007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19.68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110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495.11</v>
      </c>
      <c r="L70" s="200">
        <v>10.68</v>
      </c>
      <c r="M70" s="200">
        <v>30.16</v>
      </c>
      <c r="N70" s="200">
        <v>50.17</v>
      </c>
      <c r="O70" s="200">
        <v>70.87</v>
      </c>
      <c r="P70" s="200">
        <v>15.55</v>
      </c>
      <c r="Q70" s="200">
        <v>4.49</v>
      </c>
      <c r="R70" s="200">
        <v>12.36</v>
      </c>
      <c r="S70" s="200">
        <v>11.21</v>
      </c>
      <c r="T70" s="200">
        <v>0</v>
      </c>
      <c r="U70" s="200">
        <v>60.06</v>
      </c>
      <c r="V70" s="200">
        <v>6.05</v>
      </c>
      <c r="W70" s="200">
        <v>14.78</v>
      </c>
      <c r="X70" s="200">
        <v>62.65</v>
      </c>
      <c r="Y70" s="200">
        <v>0</v>
      </c>
      <c r="Z70" s="200">
        <v>59.11</v>
      </c>
      <c r="AA70" s="200">
        <v>38.31</v>
      </c>
      <c r="AB70" s="200">
        <v>0</v>
      </c>
      <c r="AC70" s="200">
        <v>8.0500000000000007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19.68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110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495.11</v>
      </c>
      <c r="L71" s="200">
        <v>10.68</v>
      </c>
      <c r="M71" s="200">
        <v>40.22</v>
      </c>
      <c r="N71" s="200">
        <v>50.17</v>
      </c>
      <c r="O71" s="200">
        <v>70.87</v>
      </c>
      <c r="P71" s="200">
        <v>15.55</v>
      </c>
      <c r="Q71" s="200">
        <v>4.49</v>
      </c>
      <c r="R71" s="200">
        <v>12.36</v>
      </c>
      <c r="S71" s="200">
        <v>11.21</v>
      </c>
      <c r="T71" s="200">
        <v>0</v>
      </c>
      <c r="U71" s="200">
        <v>60.06</v>
      </c>
      <c r="V71" s="200">
        <v>6.05</v>
      </c>
      <c r="W71" s="200">
        <v>14.78</v>
      </c>
      <c r="X71" s="200">
        <v>62.65</v>
      </c>
      <c r="Y71" s="200">
        <v>0</v>
      </c>
      <c r="Z71" s="200">
        <v>59.11</v>
      </c>
      <c r="AA71" s="200">
        <v>38.31</v>
      </c>
      <c r="AB71" s="200">
        <v>0</v>
      </c>
      <c r="AC71" s="200">
        <v>8.0500000000000007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20.170000000000002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110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495.11</v>
      </c>
      <c r="L72" s="200">
        <v>10.68</v>
      </c>
      <c r="M72" s="200">
        <v>43.58</v>
      </c>
      <c r="N72" s="200">
        <v>50.17</v>
      </c>
      <c r="O72" s="200">
        <v>70.87</v>
      </c>
      <c r="P72" s="200">
        <v>15.55</v>
      </c>
      <c r="Q72" s="200">
        <v>4.49</v>
      </c>
      <c r="R72" s="200">
        <v>12.36</v>
      </c>
      <c r="S72" s="200">
        <v>11.21</v>
      </c>
      <c r="T72" s="200">
        <v>0</v>
      </c>
      <c r="U72" s="200">
        <v>60.06</v>
      </c>
      <c r="V72" s="200">
        <v>6.05</v>
      </c>
      <c r="W72" s="200">
        <v>14.78</v>
      </c>
      <c r="X72" s="200">
        <v>62.65</v>
      </c>
      <c r="Y72" s="200">
        <v>0</v>
      </c>
      <c r="Z72" s="200">
        <v>59.11</v>
      </c>
      <c r="AA72" s="200">
        <v>38.31</v>
      </c>
      <c r="AB72" s="200">
        <v>0</v>
      </c>
      <c r="AC72" s="200">
        <v>8.0500000000000007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20.170000000000002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110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495.11</v>
      </c>
      <c r="L73" s="200">
        <v>10.68</v>
      </c>
      <c r="M73" s="200">
        <v>46.92</v>
      </c>
      <c r="N73" s="200">
        <v>50.17</v>
      </c>
      <c r="O73" s="200">
        <v>70.87</v>
      </c>
      <c r="P73" s="200">
        <v>15.55</v>
      </c>
      <c r="Q73" s="200">
        <v>4.49</v>
      </c>
      <c r="R73" s="200">
        <v>12.36</v>
      </c>
      <c r="S73" s="200">
        <v>11.21</v>
      </c>
      <c r="T73" s="200">
        <v>0</v>
      </c>
      <c r="U73" s="200">
        <v>60.06</v>
      </c>
      <c r="V73" s="200">
        <v>6.05</v>
      </c>
      <c r="W73" s="200">
        <v>14.78</v>
      </c>
      <c r="X73" s="200">
        <v>62.65</v>
      </c>
      <c r="Y73" s="200">
        <v>0</v>
      </c>
      <c r="Z73" s="200">
        <v>59.11</v>
      </c>
      <c r="AA73" s="200">
        <v>38.31</v>
      </c>
      <c r="AB73" s="200">
        <v>0</v>
      </c>
      <c r="AC73" s="200">
        <v>8.0500000000000007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20.170000000000002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110</v>
      </c>
      <c r="AP73" s="200">
        <v>0</v>
      </c>
      <c r="AQ73" s="200">
        <v>19.05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495.11</v>
      </c>
      <c r="L74" s="200">
        <v>10.68</v>
      </c>
      <c r="M74" s="200">
        <v>50.28</v>
      </c>
      <c r="N74" s="200">
        <v>50.17</v>
      </c>
      <c r="O74" s="200">
        <v>70.87</v>
      </c>
      <c r="P74" s="200">
        <v>15.55</v>
      </c>
      <c r="Q74" s="200">
        <v>4.49</v>
      </c>
      <c r="R74" s="200">
        <v>12.36</v>
      </c>
      <c r="S74" s="200">
        <v>11.21</v>
      </c>
      <c r="T74" s="200">
        <v>0</v>
      </c>
      <c r="U74" s="200">
        <v>60.06</v>
      </c>
      <c r="V74" s="200">
        <v>6.05</v>
      </c>
      <c r="W74" s="200">
        <v>14.78</v>
      </c>
      <c r="X74" s="200">
        <v>62.65</v>
      </c>
      <c r="Y74" s="200">
        <v>0</v>
      </c>
      <c r="Z74" s="200">
        <v>59.11</v>
      </c>
      <c r="AA74" s="200">
        <v>38.31</v>
      </c>
      <c r="AB74" s="200">
        <v>0</v>
      </c>
      <c r="AC74" s="200">
        <v>8.0500000000000007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20.170000000000002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110</v>
      </c>
      <c r="AP74" s="200">
        <v>0</v>
      </c>
      <c r="AQ74" s="200">
        <v>11.68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495.11</v>
      </c>
      <c r="L75" s="200">
        <v>10.68</v>
      </c>
      <c r="M75" s="200">
        <v>50.28</v>
      </c>
      <c r="N75" s="200">
        <v>50.17</v>
      </c>
      <c r="O75" s="200">
        <v>70.87</v>
      </c>
      <c r="P75" s="200">
        <v>15.55</v>
      </c>
      <c r="Q75" s="200">
        <v>4.49</v>
      </c>
      <c r="R75" s="200">
        <v>12.36</v>
      </c>
      <c r="S75" s="200">
        <v>11.21</v>
      </c>
      <c r="T75" s="200">
        <v>0</v>
      </c>
      <c r="U75" s="200">
        <v>60.06</v>
      </c>
      <c r="V75" s="200">
        <v>6.05</v>
      </c>
      <c r="W75" s="200">
        <v>14.78</v>
      </c>
      <c r="X75" s="200">
        <v>62.65</v>
      </c>
      <c r="Y75" s="200">
        <v>0</v>
      </c>
      <c r="Z75" s="200">
        <v>59.11</v>
      </c>
      <c r="AA75" s="200">
        <v>38.31</v>
      </c>
      <c r="AB75" s="200">
        <v>0</v>
      </c>
      <c r="AC75" s="200">
        <v>10.98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22.74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110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495.11</v>
      </c>
      <c r="L76" s="200">
        <v>10.68</v>
      </c>
      <c r="M76" s="200">
        <v>50.28</v>
      </c>
      <c r="N76" s="200">
        <v>50.17</v>
      </c>
      <c r="O76" s="200">
        <v>70.87</v>
      </c>
      <c r="P76" s="200">
        <v>15.55</v>
      </c>
      <c r="Q76" s="200">
        <v>4.49</v>
      </c>
      <c r="R76" s="200">
        <v>12.35</v>
      </c>
      <c r="S76" s="200">
        <v>11.21</v>
      </c>
      <c r="T76" s="200">
        <v>0</v>
      </c>
      <c r="U76" s="200">
        <v>60.06</v>
      </c>
      <c r="V76" s="200">
        <v>6.05</v>
      </c>
      <c r="W76" s="200">
        <v>14.78</v>
      </c>
      <c r="X76" s="200">
        <v>62.65</v>
      </c>
      <c r="Y76" s="200">
        <v>0</v>
      </c>
      <c r="Z76" s="200">
        <v>59.11</v>
      </c>
      <c r="AA76" s="200">
        <v>38.31</v>
      </c>
      <c r="AB76" s="200">
        <v>0</v>
      </c>
      <c r="AC76" s="200">
        <v>10.98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22.74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110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495.11</v>
      </c>
      <c r="L77" s="200">
        <v>10.68</v>
      </c>
      <c r="M77" s="200">
        <v>53.63</v>
      </c>
      <c r="N77" s="200">
        <v>50.17</v>
      </c>
      <c r="O77" s="200">
        <v>70.87</v>
      </c>
      <c r="P77" s="200">
        <v>15.55</v>
      </c>
      <c r="Q77" s="200">
        <v>4.49</v>
      </c>
      <c r="R77" s="200">
        <v>12.36</v>
      </c>
      <c r="S77" s="200">
        <v>11.21</v>
      </c>
      <c r="T77" s="200">
        <v>0</v>
      </c>
      <c r="U77" s="200">
        <v>60.06</v>
      </c>
      <c r="V77" s="200">
        <v>6.05</v>
      </c>
      <c r="W77" s="200">
        <v>14.78</v>
      </c>
      <c r="X77" s="200">
        <v>62.65</v>
      </c>
      <c r="Y77" s="200">
        <v>0</v>
      </c>
      <c r="Z77" s="200">
        <v>59.11</v>
      </c>
      <c r="AA77" s="200">
        <v>38.31</v>
      </c>
      <c r="AB77" s="200">
        <v>0</v>
      </c>
      <c r="AC77" s="200">
        <v>8.0500000000000007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18.579999999999998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110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495.11</v>
      </c>
      <c r="L78" s="200">
        <v>10.68</v>
      </c>
      <c r="M78" s="200">
        <v>56.98</v>
      </c>
      <c r="N78" s="200">
        <v>50.17</v>
      </c>
      <c r="O78" s="200">
        <v>70.87</v>
      </c>
      <c r="P78" s="200">
        <v>15.55</v>
      </c>
      <c r="Q78" s="200">
        <v>4.49</v>
      </c>
      <c r="R78" s="200">
        <v>12.36</v>
      </c>
      <c r="S78" s="200">
        <v>11.21</v>
      </c>
      <c r="T78" s="200">
        <v>0</v>
      </c>
      <c r="U78" s="200">
        <v>60.06</v>
      </c>
      <c r="V78" s="200">
        <v>6.05</v>
      </c>
      <c r="W78" s="200">
        <v>14.78</v>
      </c>
      <c r="X78" s="200">
        <v>62.65</v>
      </c>
      <c r="Y78" s="200">
        <v>0</v>
      </c>
      <c r="Z78" s="200">
        <v>59.11</v>
      </c>
      <c r="AA78" s="200">
        <v>38.31</v>
      </c>
      <c r="AB78" s="200">
        <v>0</v>
      </c>
      <c r="AC78" s="200">
        <v>8.0500000000000007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18.579999999999998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110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495.11</v>
      </c>
      <c r="L79" s="200">
        <v>10.68</v>
      </c>
      <c r="M79" s="200">
        <v>56.98</v>
      </c>
      <c r="N79" s="200">
        <v>50.17</v>
      </c>
      <c r="O79" s="200">
        <v>70.87</v>
      </c>
      <c r="P79" s="200">
        <v>15.55</v>
      </c>
      <c r="Q79" s="200">
        <v>4.49</v>
      </c>
      <c r="R79" s="200">
        <v>12.36</v>
      </c>
      <c r="S79" s="200">
        <v>11.21</v>
      </c>
      <c r="T79" s="200">
        <v>0</v>
      </c>
      <c r="U79" s="200">
        <v>60.06</v>
      </c>
      <c r="V79" s="200">
        <v>6.05</v>
      </c>
      <c r="W79" s="200">
        <v>14.78</v>
      </c>
      <c r="X79" s="200">
        <v>62.65</v>
      </c>
      <c r="Y79" s="200">
        <v>0</v>
      </c>
      <c r="Z79" s="200">
        <v>59.11</v>
      </c>
      <c r="AA79" s="200">
        <v>38.31</v>
      </c>
      <c r="AB79" s="200">
        <v>0</v>
      </c>
      <c r="AC79" s="200">
        <v>11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22.53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110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495.11</v>
      </c>
      <c r="L80" s="200">
        <v>10.68</v>
      </c>
      <c r="M80" s="200">
        <v>56.98</v>
      </c>
      <c r="N80" s="200">
        <v>50.17</v>
      </c>
      <c r="O80" s="200">
        <v>70.87</v>
      </c>
      <c r="P80" s="200">
        <v>15.55</v>
      </c>
      <c r="Q80" s="200">
        <v>4.49</v>
      </c>
      <c r="R80" s="200">
        <v>12.36</v>
      </c>
      <c r="S80" s="200">
        <v>11.21</v>
      </c>
      <c r="T80" s="200">
        <v>0</v>
      </c>
      <c r="U80" s="200">
        <v>60.06</v>
      </c>
      <c r="V80" s="200">
        <v>6.05</v>
      </c>
      <c r="W80" s="200">
        <v>14.78</v>
      </c>
      <c r="X80" s="200">
        <v>62.65</v>
      </c>
      <c r="Y80" s="200">
        <v>0</v>
      </c>
      <c r="Z80" s="200">
        <v>59.11</v>
      </c>
      <c r="AA80" s="200">
        <v>38.31</v>
      </c>
      <c r="AB80" s="200">
        <v>0</v>
      </c>
      <c r="AC80" s="200">
        <v>10.99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22.53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110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495.11</v>
      </c>
      <c r="L81" s="200">
        <v>10.68</v>
      </c>
      <c r="M81" s="200">
        <v>56.98</v>
      </c>
      <c r="N81" s="200">
        <v>50.17</v>
      </c>
      <c r="O81" s="200">
        <v>70.87</v>
      </c>
      <c r="P81" s="200">
        <v>15.55</v>
      </c>
      <c r="Q81" s="200">
        <v>4.49</v>
      </c>
      <c r="R81" s="200">
        <v>12.36</v>
      </c>
      <c r="S81" s="200">
        <v>11.21</v>
      </c>
      <c r="T81" s="200">
        <v>0</v>
      </c>
      <c r="U81" s="200">
        <v>60.06</v>
      </c>
      <c r="V81" s="200">
        <v>6.05</v>
      </c>
      <c r="W81" s="200">
        <v>14.78</v>
      </c>
      <c r="X81" s="200">
        <v>62.65</v>
      </c>
      <c r="Y81" s="200">
        <v>0</v>
      </c>
      <c r="Z81" s="200">
        <v>59.11</v>
      </c>
      <c r="AA81" s="200">
        <v>38.31</v>
      </c>
      <c r="AB81" s="200">
        <v>0</v>
      </c>
      <c r="AC81" s="200">
        <v>0</v>
      </c>
      <c r="AD81" s="200">
        <v>6.02</v>
      </c>
      <c r="AE81" s="200">
        <v>0</v>
      </c>
      <c r="AF81" s="200">
        <v>0</v>
      </c>
      <c r="AG81" s="200">
        <v>17.54</v>
      </c>
      <c r="AH81" s="200">
        <v>0</v>
      </c>
      <c r="AI81" s="200">
        <v>22.53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110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495.11</v>
      </c>
      <c r="L82" s="200">
        <v>10.68</v>
      </c>
      <c r="M82" s="200">
        <v>56.98</v>
      </c>
      <c r="N82" s="200">
        <v>50.17</v>
      </c>
      <c r="O82" s="200">
        <v>70.87</v>
      </c>
      <c r="P82" s="200">
        <v>15.55</v>
      </c>
      <c r="Q82" s="200">
        <v>4.49</v>
      </c>
      <c r="R82" s="200">
        <v>12.36</v>
      </c>
      <c r="S82" s="200">
        <v>11.21</v>
      </c>
      <c r="T82" s="200">
        <v>0</v>
      </c>
      <c r="U82" s="200">
        <v>60.06</v>
      </c>
      <c r="V82" s="200">
        <v>6.05</v>
      </c>
      <c r="W82" s="200">
        <v>14.78</v>
      </c>
      <c r="X82" s="200">
        <v>62.65</v>
      </c>
      <c r="Y82" s="200">
        <v>0</v>
      </c>
      <c r="Z82" s="200">
        <v>59.11</v>
      </c>
      <c r="AA82" s="200">
        <v>38.31</v>
      </c>
      <c r="AB82" s="200">
        <v>0</v>
      </c>
      <c r="AC82" s="200">
        <v>0</v>
      </c>
      <c r="AD82" s="200">
        <v>6.02</v>
      </c>
      <c r="AE82" s="200">
        <v>0</v>
      </c>
      <c r="AF82" s="200">
        <v>0</v>
      </c>
      <c r="AG82" s="200">
        <v>17.54</v>
      </c>
      <c r="AH82" s="200">
        <v>0</v>
      </c>
      <c r="AI82" s="200">
        <v>22.53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110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495.11</v>
      </c>
      <c r="L83" s="200">
        <v>10.68</v>
      </c>
      <c r="M83" s="200">
        <v>60.33</v>
      </c>
      <c r="N83" s="200">
        <v>50.17</v>
      </c>
      <c r="O83" s="200">
        <v>70.87</v>
      </c>
      <c r="P83" s="200">
        <v>15.55</v>
      </c>
      <c r="Q83" s="200">
        <v>4.49</v>
      </c>
      <c r="R83" s="200">
        <v>12.36</v>
      </c>
      <c r="S83" s="200">
        <v>11.21</v>
      </c>
      <c r="T83" s="200">
        <v>0</v>
      </c>
      <c r="U83" s="200">
        <v>60.06</v>
      </c>
      <c r="V83" s="200">
        <v>6.05</v>
      </c>
      <c r="W83" s="200">
        <v>14.78</v>
      </c>
      <c r="X83" s="200">
        <v>62.65</v>
      </c>
      <c r="Y83" s="200">
        <v>0</v>
      </c>
      <c r="Z83" s="200">
        <v>59.11</v>
      </c>
      <c r="AA83" s="200">
        <v>38.31</v>
      </c>
      <c r="AB83" s="200">
        <v>0</v>
      </c>
      <c r="AC83" s="200">
        <v>0</v>
      </c>
      <c r="AD83" s="200">
        <v>6.02</v>
      </c>
      <c r="AE83" s="200">
        <v>0</v>
      </c>
      <c r="AF83" s="200">
        <v>0</v>
      </c>
      <c r="AG83" s="200">
        <v>17.54</v>
      </c>
      <c r="AH83" s="200">
        <v>0</v>
      </c>
      <c r="AI83" s="200">
        <v>23.5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110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495.11</v>
      </c>
      <c r="L84" s="200">
        <v>10.68</v>
      </c>
      <c r="M84" s="200">
        <v>61.66</v>
      </c>
      <c r="N84" s="200">
        <v>50.17</v>
      </c>
      <c r="O84" s="200">
        <v>70.87</v>
      </c>
      <c r="P84" s="200">
        <v>15.55</v>
      </c>
      <c r="Q84" s="200">
        <v>4.49</v>
      </c>
      <c r="R84" s="200">
        <v>12.36</v>
      </c>
      <c r="S84" s="200">
        <v>11.21</v>
      </c>
      <c r="T84" s="200">
        <v>0</v>
      </c>
      <c r="U84" s="200">
        <v>60.06</v>
      </c>
      <c r="V84" s="200">
        <v>6.05</v>
      </c>
      <c r="W84" s="200">
        <v>14.78</v>
      </c>
      <c r="X84" s="200">
        <v>62.65</v>
      </c>
      <c r="Y84" s="200">
        <v>0</v>
      </c>
      <c r="Z84" s="200">
        <v>59.11</v>
      </c>
      <c r="AA84" s="200">
        <v>38.31</v>
      </c>
      <c r="AB84" s="200">
        <v>0</v>
      </c>
      <c r="AC84" s="200">
        <v>0</v>
      </c>
      <c r="AD84" s="200">
        <v>6.02</v>
      </c>
      <c r="AE84" s="200">
        <v>0</v>
      </c>
      <c r="AF84" s="200">
        <v>0</v>
      </c>
      <c r="AG84" s="200">
        <v>17.54</v>
      </c>
      <c r="AH84" s="200">
        <v>0</v>
      </c>
      <c r="AI84" s="200">
        <v>23.5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110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495.11</v>
      </c>
      <c r="L85" s="200">
        <v>10.68</v>
      </c>
      <c r="M85" s="200">
        <v>61.66</v>
      </c>
      <c r="N85" s="200">
        <v>50.17</v>
      </c>
      <c r="O85" s="200">
        <v>70.87</v>
      </c>
      <c r="P85" s="200">
        <v>15.55</v>
      </c>
      <c r="Q85" s="200">
        <v>4.49</v>
      </c>
      <c r="R85" s="200">
        <v>12.36</v>
      </c>
      <c r="S85" s="200">
        <v>11.21</v>
      </c>
      <c r="T85" s="200">
        <v>0</v>
      </c>
      <c r="U85" s="200">
        <v>60.06</v>
      </c>
      <c r="V85" s="200">
        <v>6.05</v>
      </c>
      <c r="W85" s="200">
        <v>14.78</v>
      </c>
      <c r="X85" s="200">
        <v>62.65</v>
      </c>
      <c r="Y85" s="200">
        <v>0</v>
      </c>
      <c r="Z85" s="200">
        <v>59.11</v>
      </c>
      <c r="AA85" s="200">
        <v>38.31</v>
      </c>
      <c r="AB85" s="200">
        <v>0</v>
      </c>
      <c r="AC85" s="200">
        <v>0</v>
      </c>
      <c r="AD85" s="200">
        <v>6.02</v>
      </c>
      <c r="AE85" s="200">
        <v>0</v>
      </c>
      <c r="AF85" s="200">
        <v>0</v>
      </c>
      <c r="AG85" s="200">
        <v>17.54</v>
      </c>
      <c r="AH85" s="200">
        <v>0</v>
      </c>
      <c r="AI85" s="200">
        <v>23.5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110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495.11</v>
      </c>
      <c r="L86" s="200">
        <v>10.68</v>
      </c>
      <c r="M86" s="200">
        <v>61.66</v>
      </c>
      <c r="N86" s="200">
        <v>50.17</v>
      </c>
      <c r="O86" s="200">
        <v>70.87</v>
      </c>
      <c r="P86" s="200">
        <v>15.55</v>
      </c>
      <c r="Q86" s="200">
        <v>4.49</v>
      </c>
      <c r="R86" s="200">
        <v>12.36</v>
      </c>
      <c r="S86" s="200">
        <v>11.21</v>
      </c>
      <c r="T86" s="200">
        <v>0</v>
      </c>
      <c r="U86" s="200">
        <v>60.06</v>
      </c>
      <c r="V86" s="200">
        <v>6.05</v>
      </c>
      <c r="W86" s="200">
        <v>14.78</v>
      </c>
      <c r="X86" s="200">
        <v>62.65</v>
      </c>
      <c r="Y86" s="200">
        <v>0</v>
      </c>
      <c r="Z86" s="200">
        <v>59.11</v>
      </c>
      <c r="AA86" s="200">
        <v>38.31</v>
      </c>
      <c r="AB86" s="200">
        <v>0</v>
      </c>
      <c r="AC86" s="200">
        <v>0</v>
      </c>
      <c r="AD86" s="200">
        <v>6.02</v>
      </c>
      <c r="AE86" s="200">
        <v>0</v>
      </c>
      <c r="AF86" s="200">
        <v>0</v>
      </c>
      <c r="AG86" s="200">
        <v>17.54</v>
      </c>
      <c r="AH86" s="200">
        <v>0</v>
      </c>
      <c r="AI86" s="200">
        <v>23.5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110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495.11</v>
      </c>
      <c r="L87" s="200">
        <v>10.68</v>
      </c>
      <c r="M87" s="200">
        <v>61.66</v>
      </c>
      <c r="N87" s="200">
        <v>50.17</v>
      </c>
      <c r="O87" s="200">
        <v>70.87</v>
      </c>
      <c r="P87" s="200">
        <v>15.55</v>
      </c>
      <c r="Q87" s="200">
        <v>4.49</v>
      </c>
      <c r="R87" s="200">
        <v>12.36</v>
      </c>
      <c r="S87" s="200">
        <v>11.21</v>
      </c>
      <c r="T87" s="200">
        <v>0</v>
      </c>
      <c r="U87" s="200">
        <v>60.06</v>
      </c>
      <c r="V87" s="200">
        <v>6.05</v>
      </c>
      <c r="W87" s="200">
        <v>14.78</v>
      </c>
      <c r="X87" s="200">
        <v>62.65</v>
      </c>
      <c r="Y87" s="200">
        <v>0</v>
      </c>
      <c r="Z87" s="200">
        <v>59.11</v>
      </c>
      <c r="AA87" s="200">
        <v>38.31</v>
      </c>
      <c r="AB87" s="200">
        <v>0</v>
      </c>
      <c r="AC87" s="200">
        <v>0</v>
      </c>
      <c r="AD87" s="200">
        <v>6.02</v>
      </c>
      <c r="AE87" s="200">
        <v>0</v>
      </c>
      <c r="AF87" s="200">
        <v>0</v>
      </c>
      <c r="AG87" s="200">
        <v>17.54</v>
      </c>
      <c r="AH87" s="200">
        <v>0</v>
      </c>
      <c r="AI87" s="200">
        <v>23.29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110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495.11</v>
      </c>
      <c r="L88" s="200">
        <v>10.68</v>
      </c>
      <c r="M88" s="200">
        <v>61.66</v>
      </c>
      <c r="N88" s="200">
        <v>50.17</v>
      </c>
      <c r="O88" s="200">
        <v>70.87</v>
      </c>
      <c r="P88" s="200">
        <v>15.55</v>
      </c>
      <c r="Q88" s="200">
        <v>4.49</v>
      </c>
      <c r="R88" s="200">
        <v>12.36</v>
      </c>
      <c r="S88" s="200">
        <v>11.21</v>
      </c>
      <c r="T88" s="200">
        <v>0</v>
      </c>
      <c r="U88" s="200">
        <v>60.06</v>
      </c>
      <c r="V88" s="200">
        <v>6.05</v>
      </c>
      <c r="W88" s="200">
        <v>14.78</v>
      </c>
      <c r="X88" s="200">
        <v>62.65</v>
      </c>
      <c r="Y88" s="200">
        <v>0</v>
      </c>
      <c r="Z88" s="200">
        <v>59.11</v>
      </c>
      <c r="AA88" s="200">
        <v>38.31</v>
      </c>
      <c r="AB88" s="200">
        <v>0</v>
      </c>
      <c r="AC88" s="200">
        <v>0</v>
      </c>
      <c r="AD88" s="200">
        <v>6.02</v>
      </c>
      <c r="AE88" s="200">
        <v>0</v>
      </c>
      <c r="AF88" s="200">
        <v>0</v>
      </c>
      <c r="AG88" s="200">
        <v>17.54</v>
      </c>
      <c r="AH88" s="200">
        <v>0</v>
      </c>
      <c r="AI88" s="200">
        <v>23.29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110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495.11</v>
      </c>
      <c r="L89" s="200">
        <v>10.68</v>
      </c>
      <c r="M89" s="200">
        <v>61.66</v>
      </c>
      <c r="N89" s="200">
        <v>50.17</v>
      </c>
      <c r="O89" s="200">
        <v>70.87</v>
      </c>
      <c r="P89" s="200">
        <v>15.55</v>
      </c>
      <c r="Q89" s="200">
        <v>4.49</v>
      </c>
      <c r="R89" s="200">
        <v>12.36</v>
      </c>
      <c r="S89" s="200">
        <v>11.21</v>
      </c>
      <c r="T89" s="200">
        <v>0</v>
      </c>
      <c r="U89" s="200">
        <v>60.06</v>
      </c>
      <c r="V89" s="200">
        <v>6.05</v>
      </c>
      <c r="W89" s="200">
        <v>14.78</v>
      </c>
      <c r="X89" s="200">
        <v>62.65</v>
      </c>
      <c r="Y89" s="200">
        <v>0</v>
      </c>
      <c r="Z89" s="200">
        <v>59.11</v>
      </c>
      <c r="AA89" s="200">
        <v>38.31</v>
      </c>
      <c r="AB89" s="200">
        <v>0</v>
      </c>
      <c r="AC89" s="200">
        <v>0</v>
      </c>
      <c r="AD89" s="200">
        <v>4.84</v>
      </c>
      <c r="AE89" s="200">
        <v>0</v>
      </c>
      <c r="AF89" s="200">
        <v>0</v>
      </c>
      <c r="AG89" s="200">
        <v>17.54</v>
      </c>
      <c r="AH89" s="200">
        <v>0</v>
      </c>
      <c r="AI89" s="200">
        <v>23.29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110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495.11</v>
      </c>
      <c r="L90" s="200">
        <v>10.68</v>
      </c>
      <c r="M90" s="200">
        <v>61.66</v>
      </c>
      <c r="N90" s="200">
        <v>50.17</v>
      </c>
      <c r="O90" s="200">
        <v>70.87</v>
      </c>
      <c r="P90" s="200">
        <v>15.55</v>
      </c>
      <c r="Q90" s="200">
        <v>4.49</v>
      </c>
      <c r="R90" s="200">
        <v>12.36</v>
      </c>
      <c r="S90" s="200">
        <v>11.21</v>
      </c>
      <c r="T90" s="200">
        <v>0</v>
      </c>
      <c r="U90" s="200">
        <v>60.06</v>
      </c>
      <c r="V90" s="200">
        <v>6.05</v>
      </c>
      <c r="W90" s="200">
        <v>14.78</v>
      </c>
      <c r="X90" s="200">
        <v>62.65</v>
      </c>
      <c r="Y90" s="200">
        <v>0</v>
      </c>
      <c r="Z90" s="200">
        <v>59.11</v>
      </c>
      <c r="AA90" s="200">
        <v>38.31</v>
      </c>
      <c r="AB90" s="200">
        <v>0</v>
      </c>
      <c r="AC90" s="200">
        <v>0</v>
      </c>
      <c r="AD90" s="200">
        <v>4.84</v>
      </c>
      <c r="AE90" s="200">
        <v>0</v>
      </c>
      <c r="AF90" s="200">
        <v>0</v>
      </c>
      <c r="AG90" s="200">
        <v>17.54</v>
      </c>
      <c r="AH90" s="200">
        <v>0</v>
      </c>
      <c r="AI90" s="200">
        <v>23.29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110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495.11</v>
      </c>
      <c r="L91" s="200">
        <v>10.68</v>
      </c>
      <c r="M91" s="200">
        <v>61.66</v>
      </c>
      <c r="N91" s="200">
        <v>50.17</v>
      </c>
      <c r="O91" s="200">
        <v>70.87</v>
      </c>
      <c r="P91" s="200">
        <v>15.55</v>
      </c>
      <c r="Q91" s="200">
        <v>4.49</v>
      </c>
      <c r="R91" s="200">
        <v>12.36</v>
      </c>
      <c r="S91" s="200">
        <v>11.21</v>
      </c>
      <c r="T91" s="200">
        <v>0</v>
      </c>
      <c r="U91" s="200">
        <v>60.06</v>
      </c>
      <c r="V91" s="200">
        <v>6.05</v>
      </c>
      <c r="W91" s="200">
        <v>14.78</v>
      </c>
      <c r="X91" s="200">
        <v>62.65</v>
      </c>
      <c r="Y91" s="200">
        <v>0</v>
      </c>
      <c r="Z91" s="200">
        <v>59.11</v>
      </c>
      <c r="AA91" s="200">
        <v>38.31</v>
      </c>
      <c r="AB91" s="200">
        <v>0</v>
      </c>
      <c r="AC91" s="200">
        <v>0</v>
      </c>
      <c r="AD91" s="200">
        <v>4.84</v>
      </c>
      <c r="AE91" s="200">
        <v>0</v>
      </c>
      <c r="AF91" s="200">
        <v>0</v>
      </c>
      <c r="AG91" s="200">
        <v>17.54</v>
      </c>
      <c r="AH91" s="200">
        <v>0</v>
      </c>
      <c r="AI91" s="200">
        <v>23.29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110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495.11</v>
      </c>
      <c r="L92" s="200">
        <v>10.68</v>
      </c>
      <c r="M92" s="200">
        <v>61.66</v>
      </c>
      <c r="N92" s="200">
        <v>50.17</v>
      </c>
      <c r="O92" s="200">
        <v>70.87</v>
      </c>
      <c r="P92" s="200">
        <v>15.55</v>
      </c>
      <c r="Q92" s="200">
        <v>4.49</v>
      </c>
      <c r="R92" s="200">
        <v>12.36</v>
      </c>
      <c r="S92" s="200">
        <v>11.21</v>
      </c>
      <c r="T92" s="200">
        <v>0</v>
      </c>
      <c r="U92" s="200">
        <v>60.06</v>
      </c>
      <c r="V92" s="200">
        <v>6.05</v>
      </c>
      <c r="W92" s="200">
        <v>14.78</v>
      </c>
      <c r="X92" s="200">
        <v>62.65</v>
      </c>
      <c r="Y92" s="200">
        <v>0</v>
      </c>
      <c r="Z92" s="200">
        <v>59.11</v>
      </c>
      <c r="AA92" s="200">
        <v>38.31</v>
      </c>
      <c r="AB92" s="200">
        <v>0</v>
      </c>
      <c r="AC92" s="200">
        <v>0</v>
      </c>
      <c r="AD92" s="200">
        <v>4.84</v>
      </c>
      <c r="AE92" s="200">
        <v>0</v>
      </c>
      <c r="AF92" s="200">
        <v>0</v>
      </c>
      <c r="AG92" s="200">
        <v>17.54</v>
      </c>
      <c r="AH92" s="200">
        <v>0</v>
      </c>
      <c r="AI92" s="200">
        <v>23.29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110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495.11</v>
      </c>
      <c r="L93" s="200">
        <v>10.68</v>
      </c>
      <c r="M93" s="200">
        <v>61.66</v>
      </c>
      <c r="N93" s="200">
        <v>50.17</v>
      </c>
      <c r="O93" s="200">
        <v>70.87</v>
      </c>
      <c r="P93" s="200">
        <v>15.55</v>
      </c>
      <c r="Q93" s="200">
        <v>4.49</v>
      </c>
      <c r="R93" s="200">
        <v>12.36</v>
      </c>
      <c r="S93" s="200">
        <v>11.21</v>
      </c>
      <c r="T93" s="200">
        <v>0</v>
      </c>
      <c r="U93" s="200">
        <v>60.06</v>
      </c>
      <c r="V93" s="200">
        <v>6.05</v>
      </c>
      <c r="W93" s="200">
        <v>14.78</v>
      </c>
      <c r="X93" s="200">
        <v>62.65</v>
      </c>
      <c r="Y93" s="200">
        <v>0</v>
      </c>
      <c r="Z93" s="200">
        <v>59.11</v>
      </c>
      <c r="AA93" s="200">
        <v>38.31</v>
      </c>
      <c r="AB93" s="200">
        <v>0</v>
      </c>
      <c r="AC93" s="200">
        <v>0</v>
      </c>
      <c r="AD93" s="200">
        <v>4.84</v>
      </c>
      <c r="AE93" s="200">
        <v>0</v>
      </c>
      <c r="AF93" s="200">
        <v>0</v>
      </c>
      <c r="AG93" s="200">
        <v>17.54</v>
      </c>
      <c r="AH93" s="200">
        <v>0</v>
      </c>
      <c r="AI93" s="200">
        <v>23.29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110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495.11</v>
      </c>
      <c r="L94" s="200">
        <v>10.68</v>
      </c>
      <c r="M94" s="200">
        <v>61.66</v>
      </c>
      <c r="N94" s="200">
        <v>50.17</v>
      </c>
      <c r="O94" s="200">
        <v>70.87</v>
      </c>
      <c r="P94" s="200">
        <v>15.55</v>
      </c>
      <c r="Q94" s="200">
        <v>4.49</v>
      </c>
      <c r="R94" s="200">
        <v>12.36</v>
      </c>
      <c r="S94" s="200">
        <v>11.21</v>
      </c>
      <c r="T94" s="200">
        <v>0</v>
      </c>
      <c r="U94" s="200">
        <v>60.06</v>
      </c>
      <c r="V94" s="200">
        <v>6.05</v>
      </c>
      <c r="W94" s="200">
        <v>14.78</v>
      </c>
      <c r="X94" s="200">
        <v>62.65</v>
      </c>
      <c r="Y94" s="200">
        <v>0</v>
      </c>
      <c r="Z94" s="200">
        <v>59.11</v>
      </c>
      <c r="AA94" s="200">
        <v>38.31</v>
      </c>
      <c r="AB94" s="200">
        <v>0</v>
      </c>
      <c r="AC94" s="200">
        <v>0</v>
      </c>
      <c r="AD94" s="200">
        <v>4.84</v>
      </c>
      <c r="AE94" s="200">
        <v>0</v>
      </c>
      <c r="AF94" s="200">
        <v>0</v>
      </c>
      <c r="AG94" s="200">
        <v>17.54</v>
      </c>
      <c r="AH94" s="200">
        <v>0</v>
      </c>
      <c r="AI94" s="200">
        <v>23.29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110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495.11</v>
      </c>
      <c r="L95" s="200">
        <v>10.68</v>
      </c>
      <c r="M95" s="200">
        <v>61.66</v>
      </c>
      <c r="N95" s="200">
        <v>50.17</v>
      </c>
      <c r="O95" s="200">
        <v>70.87</v>
      </c>
      <c r="P95" s="200">
        <v>15.55</v>
      </c>
      <c r="Q95" s="200">
        <v>4.49</v>
      </c>
      <c r="R95" s="200">
        <v>12.36</v>
      </c>
      <c r="S95" s="200">
        <v>11.21</v>
      </c>
      <c r="T95" s="200">
        <v>0</v>
      </c>
      <c r="U95" s="200">
        <v>60.06</v>
      </c>
      <c r="V95" s="200">
        <v>6.05</v>
      </c>
      <c r="W95" s="200">
        <v>14.78</v>
      </c>
      <c r="X95" s="200">
        <v>62.65</v>
      </c>
      <c r="Y95" s="200">
        <v>0</v>
      </c>
      <c r="Z95" s="200">
        <v>59.11</v>
      </c>
      <c r="AA95" s="200">
        <v>38.31</v>
      </c>
      <c r="AB95" s="200">
        <v>0</v>
      </c>
      <c r="AC95" s="200">
        <v>0</v>
      </c>
      <c r="AD95" s="200">
        <v>4.84</v>
      </c>
      <c r="AE95" s="200">
        <v>0</v>
      </c>
      <c r="AF95" s="200">
        <v>0</v>
      </c>
      <c r="AG95" s="200">
        <v>17.54</v>
      </c>
      <c r="AH95" s="200">
        <v>0</v>
      </c>
      <c r="AI95" s="200">
        <v>23.29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110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495.11</v>
      </c>
      <c r="L96" s="200">
        <v>10.68</v>
      </c>
      <c r="M96" s="200">
        <v>61.66</v>
      </c>
      <c r="N96" s="200">
        <v>50.17</v>
      </c>
      <c r="O96" s="200">
        <v>70.87</v>
      </c>
      <c r="P96" s="200">
        <v>15.55</v>
      </c>
      <c r="Q96" s="200">
        <v>4.49</v>
      </c>
      <c r="R96" s="200">
        <v>12.36</v>
      </c>
      <c r="S96" s="200">
        <v>11.21</v>
      </c>
      <c r="T96" s="200">
        <v>0</v>
      </c>
      <c r="U96" s="200">
        <v>60.06</v>
      </c>
      <c r="V96" s="200">
        <v>6.05</v>
      </c>
      <c r="W96" s="200">
        <v>14.78</v>
      </c>
      <c r="X96" s="200">
        <v>62.65</v>
      </c>
      <c r="Y96" s="200">
        <v>0</v>
      </c>
      <c r="Z96" s="200">
        <v>59.11</v>
      </c>
      <c r="AA96" s="200">
        <v>38.31</v>
      </c>
      <c r="AB96" s="200">
        <v>0</v>
      </c>
      <c r="AC96" s="200">
        <v>0</v>
      </c>
      <c r="AD96" s="200">
        <v>4.84</v>
      </c>
      <c r="AE96" s="200">
        <v>0</v>
      </c>
      <c r="AF96" s="200">
        <v>0</v>
      </c>
      <c r="AG96" s="200">
        <v>17.54</v>
      </c>
      <c r="AH96" s="200">
        <v>0</v>
      </c>
      <c r="AI96" s="200">
        <v>23.29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110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495.11</v>
      </c>
      <c r="L97" s="200">
        <v>10.68</v>
      </c>
      <c r="M97" s="200">
        <v>61.66</v>
      </c>
      <c r="N97" s="200">
        <v>50.17</v>
      </c>
      <c r="O97" s="200">
        <v>70.87</v>
      </c>
      <c r="P97" s="200">
        <v>15.55</v>
      </c>
      <c r="Q97" s="200">
        <v>4.49</v>
      </c>
      <c r="R97" s="200">
        <v>12.36</v>
      </c>
      <c r="S97" s="200">
        <v>11.21</v>
      </c>
      <c r="T97" s="200">
        <v>0</v>
      </c>
      <c r="U97" s="200">
        <v>60.06</v>
      </c>
      <c r="V97" s="200">
        <v>6.05</v>
      </c>
      <c r="W97" s="200">
        <v>14.78</v>
      </c>
      <c r="X97" s="200">
        <v>62.65</v>
      </c>
      <c r="Y97" s="200">
        <v>0</v>
      </c>
      <c r="Z97" s="200">
        <v>59.11</v>
      </c>
      <c r="AA97" s="200">
        <v>38.31</v>
      </c>
      <c r="AB97" s="200">
        <v>0</v>
      </c>
      <c r="AC97" s="200">
        <v>0</v>
      </c>
      <c r="AD97" s="200">
        <v>4.84</v>
      </c>
      <c r="AE97" s="200">
        <v>0</v>
      </c>
      <c r="AF97" s="200">
        <v>0</v>
      </c>
      <c r="AG97" s="200">
        <v>17.54</v>
      </c>
      <c r="AH97" s="200">
        <v>0</v>
      </c>
      <c r="AI97" s="200">
        <v>23.29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110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495.11</v>
      </c>
      <c r="L98" s="200">
        <v>10.68</v>
      </c>
      <c r="M98" s="200">
        <v>61.66</v>
      </c>
      <c r="N98" s="200">
        <v>50.17</v>
      </c>
      <c r="O98" s="200">
        <v>70.87</v>
      </c>
      <c r="P98" s="200">
        <v>15.55</v>
      </c>
      <c r="Q98" s="200">
        <v>4.49</v>
      </c>
      <c r="R98" s="200">
        <v>12.36</v>
      </c>
      <c r="S98" s="200">
        <v>11.21</v>
      </c>
      <c r="T98" s="200">
        <v>0</v>
      </c>
      <c r="U98" s="200">
        <v>60.06</v>
      </c>
      <c r="V98" s="200">
        <v>6.05</v>
      </c>
      <c r="W98" s="200">
        <v>14.78</v>
      </c>
      <c r="X98" s="200">
        <v>62.65</v>
      </c>
      <c r="Y98" s="200">
        <v>0</v>
      </c>
      <c r="Z98" s="200">
        <v>59.11</v>
      </c>
      <c r="AA98" s="200">
        <v>38.31</v>
      </c>
      <c r="AB98" s="200">
        <v>0</v>
      </c>
      <c r="AC98" s="200">
        <v>0</v>
      </c>
      <c r="AD98" s="200">
        <v>4.84</v>
      </c>
      <c r="AE98" s="200">
        <v>0</v>
      </c>
      <c r="AF98" s="200">
        <v>0</v>
      </c>
      <c r="AG98" s="200">
        <v>17.54</v>
      </c>
      <c r="AH98" s="200">
        <v>0</v>
      </c>
      <c r="AI98" s="200">
        <v>23.29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110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10.452352500000005</v>
      </c>
      <c r="L99">
        <f t="shared" si="0"/>
        <v>0.25631999999999949</v>
      </c>
      <c r="M99">
        <f t="shared" si="0"/>
        <v>0.92159500000000016</v>
      </c>
      <c r="N99">
        <f t="shared" si="0"/>
        <v>1.2040800000000014</v>
      </c>
      <c r="O99">
        <f t="shared" si="0"/>
        <v>1.7008799999999977</v>
      </c>
      <c r="P99">
        <f t="shared" si="0"/>
        <v>0.37976999999999933</v>
      </c>
      <c r="Q99">
        <f t="shared" si="0"/>
        <v>0.10772750000000007</v>
      </c>
      <c r="R99">
        <f t="shared" si="0"/>
        <v>0.33691749999999937</v>
      </c>
      <c r="S99">
        <f t="shared" si="0"/>
        <v>0.26233500000000037</v>
      </c>
      <c r="T99">
        <f t="shared" si="0"/>
        <v>0</v>
      </c>
      <c r="U99">
        <f t="shared" si="0"/>
        <v>1.4414400000000018</v>
      </c>
      <c r="V99">
        <f t="shared" si="0"/>
        <v>0.14520000000000005</v>
      </c>
      <c r="W99">
        <f t="shared" si="0"/>
        <v>0.35471999999999948</v>
      </c>
      <c r="X99">
        <f t="shared" si="0"/>
        <v>1.5035999999999983</v>
      </c>
      <c r="Y99">
        <f t="shared" si="0"/>
        <v>0</v>
      </c>
      <c r="Z99">
        <f t="shared" si="0"/>
        <v>1.4186399999999986</v>
      </c>
      <c r="AA99">
        <f t="shared" si="0"/>
        <v>0.91943999999999892</v>
      </c>
      <c r="AB99">
        <f t="shared" si="0"/>
        <v>0</v>
      </c>
      <c r="AC99">
        <f t="shared" si="0"/>
        <v>0.21514249999999982</v>
      </c>
      <c r="AD99">
        <f t="shared" si="0"/>
        <v>2.4140000000000009E-2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0.56475249999999999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2.5492499999999998</v>
      </c>
      <c r="AP99">
        <f t="shared" si="0"/>
        <v>0</v>
      </c>
      <c r="AQ99">
        <f t="shared" ref="AQ99:AT99" si="1">SUM(AQ3:AQ98)/4000</f>
        <v>0.42174499999999998</v>
      </c>
      <c r="AR99">
        <f t="shared" si="1"/>
        <v>0</v>
      </c>
      <c r="AS99">
        <f t="shared" si="1"/>
        <v>0</v>
      </c>
      <c r="AT99">
        <f t="shared" si="1"/>
        <v>1.3815000000000003E-2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159.58000000000001</v>
      </c>
      <c r="L3" s="200">
        <v>61.52</v>
      </c>
      <c r="M3" s="200">
        <v>0</v>
      </c>
      <c r="N3" s="200">
        <v>29.01</v>
      </c>
      <c r="O3" s="200">
        <v>48.71</v>
      </c>
      <c r="P3" s="200">
        <v>56.62</v>
      </c>
      <c r="Q3" s="200">
        <v>2.59</v>
      </c>
      <c r="R3" s="200">
        <v>10.41</v>
      </c>
      <c r="S3" s="200">
        <v>6.48</v>
      </c>
      <c r="T3" s="200">
        <v>0</v>
      </c>
      <c r="U3" s="200">
        <v>282.77</v>
      </c>
      <c r="V3" s="200">
        <v>3.5</v>
      </c>
      <c r="W3" s="200">
        <v>8.5500000000000007</v>
      </c>
      <c r="X3" s="200">
        <v>36.229999999999997</v>
      </c>
      <c r="Y3" s="200">
        <v>0</v>
      </c>
      <c r="Z3" s="200">
        <v>34.18</v>
      </c>
      <c r="AA3" s="200">
        <v>22.15</v>
      </c>
      <c r="AB3" s="200">
        <v>0</v>
      </c>
      <c r="AC3" s="200">
        <v>6.99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14.73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0.43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159.58000000000001</v>
      </c>
      <c r="L4" s="200">
        <v>61.52</v>
      </c>
      <c r="M4" s="200">
        <v>0</v>
      </c>
      <c r="N4" s="200">
        <v>29.01</v>
      </c>
      <c r="O4" s="200">
        <v>48.71</v>
      </c>
      <c r="P4" s="200">
        <v>56.62</v>
      </c>
      <c r="Q4" s="200">
        <v>2.59</v>
      </c>
      <c r="R4" s="200">
        <v>10.41</v>
      </c>
      <c r="S4" s="200">
        <v>6.48</v>
      </c>
      <c r="T4" s="200">
        <v>0</v>
      </c>
      <c r="U4" s="200">
        <v>282.77</v>
      </c>
      <c r="V4" s="200">
        <v>3.5</v>
      </c>
      <c r="W4" s="200">
        <v>8.5500000000000007</v>
      </c>
      <c r="X4" s="200">
        <v>36.229999999999997</v>
      </c>
      <c r="Y4" s="200">
        <v>0</v>
      </c>
      <c r="Z4" s="200">
        <v>34.18</v>
      </c>
      <c r="AA4" s="200">
        <v>22.15</v>
      </c>
      <c r="AB4" s="200">
        <v>0</v>
      </c>
      <c r="AC4" s="200">
        <v>6.99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14.73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0.43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159.58000000000001</v>
      </c>
      <c r="L5" s="200">
        <v>61.52</v>
      </c>
      <c r="M5" s="200">
        <v>0</v>
      </c>
      <c r="N5" s="200">
        <v>29.01</v>
      </c>
      <c r="O5" s="200">
        <v>48.71</v>
      </c>
      <c r="P5" s="200">
        <v>56.62</v>
      </c>
      <c r="Q5" s="200">
        <v>2.59</v>
      </c>
      <c r="R5" s="200">
        <v>10.41</v>
      </c>
      <c r="S5" s="200">
        <v>6.48</v>
      </c>
      <c r="T5" s="200">
        <v>0</v>
      </c>
      <c r="U5" s="200">
        <v>282.77</v>
      </c>
      <c r="V5" s="200">
        <v>3.5</v>
      </c>
      <c r="W5" s="200">
        <v>8.5500000000000007</v>
      </c>
      <c r="X5" s="200">
        <v>36.229999999999997</v>
      </c>
      <c r="Y5" s="200">
        <v>0</v>
      </c>
      <c r="Z5" s="200">
        <v>34.18</v>
      </c>
      <c r="AA5" s="200">
        <v>22.15</v>
      </c>
      <c r="AB5" s="200">
        <v>0</v>
      </c>
      <c r="AC5" s="200">
        <v>6.99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14.73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0.43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159.58000000000001</v>
      </c>
      <c r="L6" s="200">
        <v>61.52</v>
      </c>
      <c r="M6" s="200">
        <v>0</v>
      </c>
      <c r="N6" s="200">
        <v>29.01</v>
      </c>
      <c r="O6" s="200">
        <v>48.71</v>
      </c>
      <c r="P6" s="200">
        <v>56.62</v>
      </c>
      <c r="Q6" s="200">
        <v>2.59</v>
      </c>
      <c r="R6" s="200">
        <v>10.41</v>
      </c>
      <c r="S6" s="200">
        <v>6.48</v>
      </c>
      <c r="T6" s="200">
        <v>0</v>
      </c>
      <c r="U6" s="200">
        <v>282.77</v>
      </c>
      <c r="V6" s="200">
        <v>3.5</v>
      </c>
      <c r="W6" s="200">
        <v>8.5500000000000007</v>
      </c>
      <c r="X6" s="200">
        <v>36.229999999999997</v>
      </c>
      <c r="Y6" s="200">
        <v>0</v>
      </c>
      <c r="Z6" s="200">
        <v>34.18</v>
      </c>
      <c r="AA6" s="200">
        <v>22.15</v>
      </c>
      <c r="AB6" s="200">
        <v>0</v>
      </c>
      <c r="AC6" s="200">
        <v>6.99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14.73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0.43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159.58000000000001</v>
      </c>
      <c r="L7" s="200">
        <v>61.52</v>
      </c>
      <c r="M7" s="200">
        <v>0</v>
      </c>
      <c r="N7" s="200">
        <v>29.01</v>
      </c>
      <c r="O7" s="200">
        <v>48.71</v>
      </c>
      <c r="P7" s="200">
        <v>38.64</v>
      </c>
      <c r="Q7" s="200">
        <v>2.59</v>
      </c>
      <c r="R7" s="200">
        <v>10.41</v>
      </c>
      <c r="S7" s="200">
        <v>6.48</v>
      </c>
      <c r="T7" s="200">
        <v>0</v>
      </c>
      <c r="U7" s="200">
        <v>282.77</v>
      </c>
      <c r="V7" s="200">
        <v>3.5</v>
      </c>
      <c r="W7" s="200">
        <v>8.5500000000000007</v>
      </c>
      <c r="X7" s="200">
        <v>36.229999999999997</v>
      </c>
      <c r="Y7" s="200">
        <v>0</v>
      </c>
      <c r="Z7" s="200">
        <v>34.18</v>
      </c>
      <c r="AA7" s="200">
        <v>22.15</v>
      </c>
      <c r="AB7" s="200">
        <v>0</v>
      </c>
      <c r="AC7" s="200">
        <v>7.07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14.73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0.43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159.58000000000001</v>
      </c>
      <c r="L8" s="200">
        <v>61.52</v>
      </c>
      <c r="M8" s="200">
        <v>0</v>
      </c>
      <c r="N8" s="200">
        <v>29.01</v>
      </c>
      <c r="O8" s="200">
        <v>48.71</v>
      </c>
      <c r="P8" s="200">
        <v>38.64</v>
      </c>
      <c r="Q8" s="200">
        <v>2.59</v>
      </c>
      <c r="R8" s="200">
        <v>10.41</v>
      </c>
      <c r="S8" s="200">
        <v>6.48</v>
      </c>
      <c r="T8" s="200">
        <v>0</v>
      </c>
      <c r="U8" s="200">
        <v>282.77</v>
      </c>
      <c r="V8" s="200">
        <v>3.5</v>
      </c>
      <c r="W8" s="200">
        <v>8.5500000000000007</v>
      </c>
      <c r="X8" s="200">
        <v>36.229999999999997</v>
      </c>
      <c r="Y8" s="200">
        <v>0</v>
      </c>
      <c r="Z8" s="200">
        <v>34.18</v>
      </c>
      <c r="AA8" s="200">
        <v>22.15</v>
      </c>
      <c r="AB8" s="200">
        <v>0</v>
      </c>
      <c r="AC8" s="200">
        <v>7.07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14.73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5.7</v>
      </c>
      <c r="AP8" s="200">
        <v>0</v>
      </c>
      <c r="AQ8" s="200">
        <v>0</v>
      </c>
      <c r="AR8" s="200">
        <v>0</v>
      </c>
      <c r="AS8" s="200">
        <v>0</v>
      </c>
      <c r="AT8" s="200">
        <v>0.43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159.58000000000001</v>
      </c>
      <c r="L9" s="200">
        <v>61.52</v>
      </c>
      <c r="M9" s="200">
        <v>0</v>
      </c>
      <c r="N9" s="200">
        <v>29.01</v>
      </c>
      <c r="O9" s="200">
        <v>48.71</v>
      </c>
      <c r="P9" s="200">
        <v>38.64</v>
      </c>
      <c r="Q9" s="200">
        <v>2.59</v>
      </c>
      <c r="R9" s="200">
        <v>10.41</v>
      </c>
      <c r="S9" s="200">
        <v>6.48</v>
      </c>
      <c r="T9" s="200">
        <v>0</v>
      </c>
      <c r="U9" s="200">
        <v>282.77</v>
      </c>
      <c r="V9" s="200">
        <v>3.5</v>
      </c>
      <c r="W9" s="200">
        <v>8.5500000000000007</v>
      </c>
      <c r="X9" s="200">
        <v>36.229999999999997</v>
      </c>
      <c r="Y9" s="200">
        <v>0</v>
      </c>
      <c r="Z9" s="200">
        <v>34.18</v>
      </c>
      <c r="AA9" s="200">
        <v>22.15</v>
      </c>
      <c r="AB9" s="200">
        <v>0</v>
      </c>
      <c r="AC9" s="200">
        <v>7.07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14.73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5.7</v>
      </c>
      <c r="AP9" s="200">
        <v>0</v>
      </c>
      <c r="AQ9" s="200">
        <v>0</v>
      </c>
      <c r="AR9" s="200">
        <v>0</v>
      </c>
      <c r="AS9" s="200">
        <v>0</v>
      </c>
      <c r="AT9" s="200">
        <v>1.34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159.58000000000001</v>
      </c>
      <c r="L10" s="200">
        <v>61.52</v>
      </c>
      <c r="M10" s="200">
        <v>0</v>
      </c>
      <c r="N10" s="200">
        <v>29.01</v>
      </c>
      <c r="O10" s="200">
        <v>48.71</v>
      </c>
      <c r="P10" s="200">
        <v>38.64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282.77</v>
      </c>
      <c r="V10" s="200">
        <v>3.5</v>
      </c>
      <c r="W10" s="200">
        <v>8.5500000000000007</v>
      </c>
      <c r="X10" s="200">
        <v>36.229999999999997</v>
      </c>
      <c r="Y10" s="200">
        <v>0</v>
      </c>
      <c r="Z10" s="200">
        <v>34.18</v>
      </c>
      <c r="AA10" s="200">
        <v>22.15</v>
      </c>
      <c r="AB10" s="200">
        <v>0</v>
      </c>
      <c r="AC10" s="200">
        <v>7.07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14.73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5.7</v>
      </c>
      <c r="AP10" s="200">
        <v>0</v>
      </c>
      <c r="AQ10" s="200">
        <v>0</v>
      </c>
      <c r="AR10" s="200">
        <v>0</v>
      </c>
      <c r="AS10" s="200">
        <v>0</v>
      </c>
      <c r="AT10" s="200">
        <v>1.34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159.58000000000001</v>
      </c>
      <c r="L11" s="200">
        <v>61.52</v>
      </c>
      <c r="M11" s="200">
        <v>0</v>
      </c>
      <c r="N11" s="200">
        <v>29.01</v>
      </c>
      <c r="O11" s="200">
        <v>48.71</v>
      </c>
      <c r="P11" s="200">
        <v>38.64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282.77</v>
      </c>
      <c r="V11" s="200">
        <v>3.5</v>
      </c>
      <c r="W11" s="200">
        <v>8.5500000000000007</v>
      </c>
      <c r="X11" s="200">
        <v>36.229999999999997</v>
      </c>
      <c r="Y11" s="200">
        <v>0</v>
      </c>
      <c r="Z11" s="200">
        <v>34.18</v>
      </c>
      <c r="AA11" s="200">
        <v>22.15</v>
      </c>
      <c r="AB11" s="200">
        <v>0</v>
      </c>
      <c r="AC11" s="200">
        <v>7.07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14.73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5.7</v>
      </c>
      <c r="AP11" s="200">
        <v>0</v>
      </c>
      <c r="AQ11" s="200">
        <v>0</v>
      </c>
      <c r="AR11" s="200">
        <v>0</v>
      </c>
      <c r="AS11" s="200">
        <v>0</v>
      </c>
      <c r="AT11" s="200">
        <v>1.34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159.58000000000001</v>
      </c>
      <c r="L12" s="200">
        <v>61.52</v>
      </c>
      <c r="M12" s="200">
        <v>0</v>
      </c>
      <c r="N12" s="200">
        <v>29.01</v>
      </c>
      <c r="O12" s="200">
        <v>48.71</v>
      </c>
      <c r="P12" s="200">
        <v>38.64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282.77</v>
      </c>
      <c r="V12" s="200">
        <v>3.5</v>
      </c>
      <c r="W12" s="200">
        <v>8.5500000000000007</v>
      </c>
      <c r="X12" s="200">
        <v>36.229999999999997</v>
      </c>
      <c r="Y12" s="200">
        <v>0</v>
      </c>
      <c r="Z12" s="200">
        <v>34.18</v>
      </c>
      <c r="AA12" s="200">
        <v>22.15</v>
      </c>
      <c r="AB12" s="200">
        <v>0</v>
      </c>
      <c r="AC12" s="200">
        <v>7.07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14.73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5.7</v>
      </c>
      <c r="AP12" s="200">
        <v>0</v>
      </c>
      <c r="AQ12" s="200">
        <v>0</v>
      </c>
      <c r="AR12" s="200">
        <v>0</v>
      </c>
      <c r="AS12" s="200">
        <v>0</v>
      </c>
      <c r="AT12" s="200">
        <v>1.34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159.58000000000001</v>
      </c>
      <c r="L13" s="200">
        <v>61.52</v>
      </c>
      <c r="M13" s="200">
        <v>0</v>
      </c>
      <c r="N13" s="200">
        <v>29.01</v>
      </c>
      <c r="O13" s="200">
        <v>48.71</v>
      </c>
      <c r="P13" s="200">
        <v>38.64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282.77</v>
      </c>
      <c r="V13" s="200">
        <v>3.5</v>
      </c>
      <c r="W13" s="200">
        <v>8.5500000000000007</v>
      </c>
      <c r="X13" s="200">
        <v>36.229999999999997</v>
      </c>
      <c r="Y13" s="200">
        <v>0</v>
      </c>
      <c r="Z13" s="200">
        <v>34.18</v>
      </c>
      <c r="AA13" s="200">
        <v>22.15</v>
      </c>
      <c r="AB13" s="200">
        <v>0</v>
      </c>
      <c r="AC13" s="200">
        <v>7.07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14.73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5.7</v>
      </c>
      <c r="AP13" s="200">
        <v>0</v>
      </c>
      <c r="AQ13" s="200">
        <v>0</v>
      </c>
      <c r="AR13" s="200">
        <v>0</v>
      </c>
      <c r="AS13" s="200">
        <v>0</v>
      </c>
      <c r="AT13" s="200">
        <v>1.34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159.58000000000001</v>
      </c>
      <c r="L14" s="200">
        <v>61.52</v>
      </c>
      <c r="M14" s="200">
        <v>0</v>
      </c>
      <c r="N14" s="200">
        <v>29.01</v>
      </c>
      <c r="O14" s="200">
        <v>48.71</v>
      </c>
      <c r="P14" s="200">
        <v>38.64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282.77</v>
      </c>
      <c r="V14" s="200">
        <v>3.5</v>
      </c>
      <c r="W14" s="200">
        <v>8.5500000000000007</v>
      </c>
      <c r="X14" s="200">
        <v>36.229999999999997</v>
      </c>
      <c r="Y14" s="200">
        <v>0</v>
      </c>
      <c r="Z14" s="200">
        <v>34.18</v>
      </c>
      <c r="AA14" s="200">
        <v>22.15</v>
      </c>
      <c r="AB14" s="200">
        <v>0</v>
      </c>
      <c r="AC14" s="200">
        <v>7.07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14.73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5.7</v>
      </c>
      <c r="AP14" s="200">
        <v>0</v>
      </c>
      <c r="AQ14" s="200">
        <v>0</v>
      </c>
      <c r="AR14" s="200">
        <v>0</v>
      </c>
      <c r="AS14" s="200">
        <v>0</v>
      </c>
      <c r="AT14" s="200">
        <v>1.34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159.58000000000001</v>
      </c>
      <c r="L15" s="200">
        <v>61.52</v>
      </c>
      <c r="M15" s="200">
        <v>0</v>
      </c>
      <c r="N15" s="200">
        <v>29.01</v>
      </c>
      <c r="O15" s="200">
        <v>48.71</v>
      </c>
      <c r="P15" s="200">
        <v>38.64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282.77</v>
      </c>
      <c r="V15" s="200">
        <v>3.5</v>
      </c>
      <c r="W15" s="200">
        <v>8.5500000000000007</v>
      </c>
      <c r="X15" s="200">
        <v>36.229999999999997</v>
      </c>
      <c r="Y15" s="200">
        <v>0</v>
      </c>
      <c r="Z15" s="200">
        <v>34.18</v>
      </c>
      <c r="AA15" s="200">
        <v>22.15</v>
      </c>
      <c r="AB15" s="200">
        <v>0</v>
      </c>
      <c r="AC15" s="200">
        <v>7.07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15.11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5.7</v>
      </c>
      <c r="AP15" s="200">
        <v>0</v>
      </c>
      <c r="AQ15" s="200">
        <v>0</v>
      </c>
      <c r="AR15" s="200">
        <v>0</v>
      </c>
      <c r="AS15" s="200">
        <v>0</v>
      </c>
      <c r="AT15" s="200">
        <v>1.35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159.58000000000001</v>
      </c>
      <c r="L16" s="200">
        <v>61.52</v>
      </c>
      <c r="M16" s="200">
        <v>0</v>
      </c>
      <c r="N16" s="200">
        <v>29.01</v>
      </c>
      <c r="O16" s="200">
        <v>48.71</v>
      </c>
      <c r="P16" s="200">
        <v>38.64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282.77</v>
      </c>
      <c r="V16" s="200">
        <v>3.5</v>
      </c>
      <c r="W16" s="200">
        <v>8.5500000000000007</v>
      </c>
      <c r="X16" s="200">
        <v>36.229999999999997</v>
      </c>
      <c r="Y16" s="200">
        <v>0</v>
      </c>
      <c r="Z16" s="200">
        <v>34.18</v>
      </c>
      <c r="AA16" s="200">
        <v>22.15</v>
      </c>
      <c r="AB16" s="200">
        <v>0</v>
      </c>
      <c r="AC16" s="200">
        <v>7.07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15.11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5.7</v>
      </c>
      <c r="AP16" s="200">
        <v>0</v>
      </c>
      <c r="AQ16" s="200">
        <v>0</v>
      </c>
      <c r="AR16" s="200">
        <v>0</v>
      </c>
      <c r="AS16" s="200">
        <v>0</v>
      </c>
      <c r="AT16" s="200">
        <v>1.35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159.58000000000001</v>
      </c>
      <c r="L17" s="200">
        <v>61.52</v>
      </c>
      <c r="M17" s="200">
        <v>0</v>
      </c>
      <c r="N17" s="200">
        <v>29.01</v>
      </c>
      <c r="O17" s="200">
        <v>48.71</v>
      </c>
      <c r="P17" s="200">
        <v>38.64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282.77</v>
      </c>
      <c r="V17" s="200">
        <v>3.5</v>
      </c>
      <c r="W17" s="200">
        <v>8.5500000000000007</v>
      </c>
      <c r="X17" s="200">
        <v>36.229999999999997</v>
      </c>
      <c r="Y17" s="200">
        <v>0</v>
      </c>
      <c r="Z17" s="200">
        <v>34.18</v>
      </c>
      <c r="AA17" s="200">
        <v>22.15</v>
      </c>
      <c r="AB17" s="200">
        <v>0</v>
      </c>
      <c r="AC17" s="200">
        <v>7.07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15.11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5.7</v>
      </c>
      <c r="AP17" s="200">
        <v>0</v>
      </c>
      <c r="AQ17" s="200">
        <v>0</v>
      </c>
      <c r="AR17" s="200">
        <v>0</v>
      </c>
      <c r="AS17" s="200">
        <v>0</v>
      </c>
      <c r="AT17" s="200">
        <v>1.35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159.58000000000001</v>
      </c>
      <c r="L18" s="200">
        <v>61.52</v>
      </c>
      <c r="M18" s="200">
        <v>0</v>
      </c>
      <c r="N18" s="200">
        <v>29.01</v>
      </c>
      <c r="O18" s="200">
        <v>48.71</v>
      </c>
      <c r="P18" s="200">
        <v>38.64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282.77</v>
      </c>
      <c r="V18" s="200">
        <v>3.5</v>
      </c>
      <c r="W18" s="200">
        <v>8.5500000000000007</v>
      </c>
      <c r="X18" s="200">
        <v>36.229999999999997</v>
      </c>
      <c r="Y18" s="200">
        <v>0</v>
      </c>
      <c r="Z18" s="200">
        <v>34.18</v>
      </c>
      <c r="AA18" s="200">
        <v>22.15</v>
      </c>
      <c r="AB18" s="200">
        <v>0</v>
      </c>
      <c r="AC18" s="200">
        <v>7.07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15.11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5.7</v>
      </c>
      <c r="AP18" s="200">
        <v>0</v>
      </c>
      <c r="AQ18" s="200">
        <v>0</v>
      </c>
      <c r="AR18" s="200">
        <v>0</v>
      </c>
      <c r="AS18" s="200">
        <v>0</v>
      </c>
      <c r="AT18" s="200">
        <v>1.35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159.59</v>
      </c>
      <c r="L19" s="200">
        <v>61.52</v>
      </c>
      <c r="M19" s="200">
        <v>0</v>
      </c>
      <c r="N19" s="200">
        <v>29.01</v>
      </c>
      <c r="O19" s="200">
        <v>48.71</v>
      </c>
      <c r="P19" s="200">
        <v>39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282.77</v>
      </c>
      <c r="V19" s="200">
        <v>3.5</v>
      </c>
      <c r="W19" s="200">
        <v>8.5500000000000007</v>
      </c>
      <c r="X19" s="200">
        <v>36.229999999999997</v>
      </c>
      <c r="Y19" s="200">
        <v>0</v>
      </c>
      <c r="Z19" s="200">
        <v>34.18</v>
      </c>
      <c r="AA19" s="200">
        <v>22.15</v>
      </c>
      <c r="AB19" s="200">
        <v>0</v>
      </c>
      <c r="AC19" s="200">
        <v>7.07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15.11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5.7</v>
      </c>
      <c r="AP19" s="200">
        <v>0</v>
      </c>
      <c r="AQ19" s="200">
        <v>0</v>
      </c>
      <c r="AR19" s="200">
        <v>0</v>
      </c>
      <c r="AS19" s="200">
        <v>0</v>
      </c>
      <c r="AT19" s="200">
        <v>1.35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159.59</v>
      </c>
      <c r="L20" s="200">
        <v>61.52</v>
      </c>
      <c r="M20" s="200">
        <v>0</v>
      </c>
      <c r="N20" s="200">
        <v>29.01</v>
      </c>
      <c r="O20" s="200">
        <v>48.71</v>
      </c>
      <c r="P20" s="200">
        <v>39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282.77</v>
      </c>
      <c r="V20" s="200">
        <v>3.5</v>
      </c>
      <c r="W20" s="200">
        <v>8.5500000000000007</v>
      </c>
      <c r="X20" s="200">
        <v>36.229999999999997</v>
      </c>
      <c r="Y20" s="200">
        <v>0</v>
      </c>
      <c r="Z20" s="200">
        <v>34.18</v>
      </c>
      <c r="AA20" s="200">
        <v>22.15</v>
      </c>
      <c r="AB20" s="200">
        <v>0</v>
      </c>
      <c r="AC20" s="200">
        <v>7.07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15.11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5.7</v>
      </c>
      <c r="AP20" s="200">
        <v>0</v>
      </c>
      <c r="AQ20" s="200">
        <v>0</v>
      </c>
      <c r="AR20" s="200">
        <v>0</v>
      </c>
      <c r="AS20" s="200">
        <v>0</v>
      </c>
      <c r="AT20" s="200">
        <v>1.35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159.59</v>
      </c>
      <c r="L21" s="200">
        <v>61.52</v>
      </c>
      <c r="M21" s="200">
        <v>0</v>
      </c>
      <c r="N21" s="200">
        <v>29.01</v>
      </c>
      <c r="O21" s="200">
        <v>48.71</v>
      </c>
      <c r="P21" s="200">
        <v>39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282.77</v>
      </c>
      <c r="V21" s="200">
        <v>3.5</v>
      </c>
      <c r="W21" s="200">
        <v>8.5500000000000007</v>
      </c>
      <c r="X21" s="200">
        <v>36.229999999999997</v>
      </c>
      <c r="Y21" s="200">
        <v>0</v>
      </c>
      <c r="Z21" s="200">
        <v>34.18</v>
      </c>
      <c r="AA21" s="200">
        <v>22.15</v>
      </c>
      <c r="AB21" s="200">
        <v>0</v>
      </c>
      <c r="AC21" s="200">
        <v>7.07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15.11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5.7</v>
      </c>
      <c r="AP21" s="200">
        <v>0</v>
      </c>
      <c r="AQ21" s="200">
        <v>0</v>
      </c>
      <c r="AR21" s="200">
        <v>0</v>
      </c>
      <c r="AS21" s="200">
        <v>0</v>
      </c>
      <c r="AT21" s="200">
        <v>0.54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159.59</v>
      </c>
      <c r="L22" s="200">
        <v>61.52</v>
      </c>
      <c r="M22" s="200">
        <v>0</v>
      </c>
      <c r="N22" s="200">
        <v>29.01</v>
      </c>
      <c r="O22" s="200">
        <v>48.71</v>
      </c>
      <c r="P22" s="200">
        <v>39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282.77</v>
      </c>
      <c r="V22" s="200">
        <v>3.5</v>
      </c>
      <c r="W22" s="200">
        <v>8.5500000000000007</v>
      </c>
      <c r="X22" s="200">
        <v>36.229999999999997</v>
      </c>
      <c r="Y22" s="200">
        <v>0</v>
      </c>
      <c r="Z22" s="200">
        <v>34.18</v>
      </c>
      <c r="AA22" s="200">
        <v>22.15</v>
      </c>
      <c r="AB22" s="200">
        <v>0</v>
      </c>
      <c r="AC22" s="200">
        <v>7.07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15.11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5.7</v>
      </c>
      <c r="AP22" s="200">
        <v>0</v>
      </c>
      <c r="AQ22" s="200">
        <v>0</v>
      </c>
      <c r="AR22" s="200">
        <v>0</v>
      </c>
      <c r="AS22" s="200">
        <v>0</v>
      </c>
      <c r="AT22" s="200">
        <v>0.54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159.59</v>
      </c>
      <c r="L23" s="200">
        <v>61.52</v>
      </c>
      <c r="M23" s="200">
        <v>0</v>
      </c>
      <c r="N23" s="200">
        <v>29.01</v>
      </c>
      <c r="O23" s="200">
        <v>48.71</v>
      </c>
      <c r="P23" s="200">
        <v>39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282.77</v>
      </c>
      <c r="V23" s="200">
        <v>3.5</v>
      </c>
      <c r="W23" s="200">
        <v>8.5500000000000007</v>
      </c>
      <c r="X23" s="200">
        <v>36.229999999999997</v>
      </c>
      <c r="Y23" s="200">
        <v>0</v>
      </c>
      <c r="Z23" s="200">
        <v>34.18</v>
      </c>
      <c r="AA23" s="200">
        <v>22.15</v>
      </c>
      <c r="AB23" s="200">
        <v>0</v>
      </c>
      <c r="AC23" s="200">
        <v>7.07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15.11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5.7</v>
      </c>
      <c r="AP23" s="200">
        <v>0</v>
      </c>
      <c r="AQ23" s="200">
        <v>0</v>
      </c>
      <c r="AR23" s="200">
        <v>0</v>
      </c>
      <c r="AS23" s="200">
        <v>0</v>
      </c>
      <c r="AT23" s="200">
        <v>0.54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159.58000000000001</v>
      </c>
      <c r="L24" s="200">
        <v>61.52</v>
      </c>
      <c r="M24" s="200">
        <v>0</v>
      </c>
      <c r="N24" s="200">
        <v>29.01</v>
      </c>
      <c r="O24" s="200">
        <v>48.71</v>
      </c>
      <c r="P24" s="200">
        <v>39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282.77</v>
      </c>
      <c r="V24" s="200">
        <v>3.5</v>
      </c>
      <c r="W24" s="200">
        <v>8.5500000000000007</v>
      </c>
      <c r="X24" s="200">
        <v>36.229999999999997</v>
      </c>
      <c r="Y24" s="200">
        <v>0</v>
      </c>
      <c r="Z24" s="200">
        <v>34.18</v>
      </c>
      <c r="AA24" s="200">
        <v>22.15</v>
      </c>
      <c r="AB24" s="200">
        <v>0</v>
      </c>
      <c r="AC24" s="200">
        <v>7.07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15.11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5.7</v>
      </c>
      <c r="AP24" s="200">
        <v>0</v>
      </c>
      <c r="AQ24" s="200">
        <v>0</v>
      </c>
      <c r="AR24" s="200">
        <v>0</v>
      </c>
      <c r="AS24" s="200">
        <v>0</v>
      </c>
      <c r="AT24" s="200">
        <v>0.54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159.58000000000001</v>
      </c>
      <c r="L25" s="200">
        <v>61.52</v>
      </c>
      <c r="M25" s="200">
        <v>0</v>
      </c>
      <c r="N25" s="200">
        <v>29.01</v>
      </c>
      <c r="O25" s="200">
        <v>48.71</v>
      </c>
      <c r="P25" s="200">
        <v>39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282.77</v>
      </c>
      <c r="V25" s="200">
        <v>3.5</v>
      </c>
      <c r="W25" s="200">
        <v>8.5500000000000007</v>
      </c>
      <c r="X25" s="200">
        <v>36.229999999999997</v>
      </c>
      <c r="Y25" s="200">
        <v>0</v>
      </c>
      <c r="Z25" s="200">
        <v>34.18</v>
      </c>
      <c r="AA25" s="200">
        <v>22.15</v>
      </c>
      <c r="AB25" s="200">
        <v>0</v>
      </c>
      <c r="AC25" s="200">
        <v>7.07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15.11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5.7</v>
      </c>
      <c r="AP25" s="200">
        <v>0</v>
      </c>
      <c r="AQ25" s="200">
        <v>0</v>
      </c>
      <c r="AR25" s="200">
        <v>0</v>
      </c>
      <c r="AS25" s="200">
        <v>0</v>
      </c>
      <c r="AT25" s="200">
        <v>0.54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159.59</v>
      </c>
      <c r="L26" s="200">
        <v>61.52</v>
      </c>
      <c r="M26" s="200">
        <v>0</v>
      </c>
      <c r="N26" s="200">
        <v>29.01</v>
      </c>
      <c r="O26" s="200">
        <v>48.71</v>
      </c>
      <c r="P26" s="200">
        <v>39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282.77</v>
      </c>
      <c r="V26" s="200">
        <v>3.5</v>
      </c>
      <c r="W26" s="200">
        <v>8.5500000000000007</v>
      </c>
      <c r="X26" s="200">
        <v>36.229999999999997</v>
      </c>
      <c r="Y26" s="200">
        <v>0</v>
      </c>
      <c r="Z26" s="200">
        <v>34.18</v>
      </c>
      <c r="AA26" s="200">
        <v>22.15</v>
      </c>
      <c r="AB26" s="200">
        <v>0</v>
      </c>
      <c r="AC26" s="200">
        <v>7.43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14.73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5.7</v>
      </c>
      <c r="AP26" s="200">
        <v>0</v>
      </c>
      <c r="AQ26" s="200">
        <v>0</v>
      </c>
      <c r="AR26" s="200">
        <v>0</v>
      </c>
      <c r="AS26" s="200">
        <v>0</v>
      </c>
      <c r="AT26" s="200">
        <v>0.54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159.59</v>
      </c>
      <c r="L27" s="200">
        <v>61.52</v>
      </c>
      <c r="M27" s="200">
        <v>0</v>
      </c>
      <c r="N27" s="200">
        <v>29.01</v>
      </c>
      <c r="O27" s="200">
        <v>48.71</v>
      </c>
      <c r="P27" s="200">
        <v>39</v>
      </c>
      <c r="Q27" s="200">
        <v>2.59</v>
      </c>
      <c r="R27" s="200">
        <v>8.8000000000000007</v>
      </c>
      <c r="S27" s="200">
        <v>6.48</v>
      </c>
      <c r="T27" s="200">
        <v>0</v>
      </c>
      <c r="U27" s="200">
        <v>282.77</v>
      </c>
      <c r="V27" s="200">
        <v>3.5</v>
      </c>
      <c r="W27" s="200">
        <v>8.5500000000000007</v>
      </c>
      <c r="X27" s="200">
        <v>36.229999999999997</v>
      </c>
      <c r="Y27" s="200">
        <v>0</v>
      </c>
      <c r="Z27" s="200">
        <v>34.18</v>
      </c>
      <c r="AA27" s="200">
        <v>22.15</v>
      </c>
      <c r="AB27" s="200">
        <v>0</v>
      </c>
      <c r="AC27" s="200">
        <v>15.25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14.73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5.7</v>
      </c>
      <c r="AP27" s="200">
        <v>0</v>
      </c>
      <c r="AQ27" s="200">
        <v>7.55</v>
      </c>
      <c r="AR27" s="200">
        <v>0</v>
      </c>
      <c r="AS27" s="200">
        <v>0</v>
      </c>
      <c r="AT27" s="200">
        <v>3.23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159.59</v>
      </c>
      <c r="L28" s="200">
        <v>61.52</v>
      </c>
      <c r="M28" s="200">
        <v>0</v>
      </c>
      <c r="N28" s="200">
        <v>29.01</v>
      </c>
      <c r="O28" s="200">
        <v>48.71</v>
      </c>
      <c r="P28" s="200">
        <v>39</v>
      </c>
      <c r="Q28" s="200">
        <v>2.59</v>
      </c>
      <c r="R28" s="200">
        <v>8.8000000000000007</v>
      </c>
      <c r="S28" s="200">
        <v>6.48</v>
      </c>
      <c r="T28" s="200">
        <v>0</v>
      </c>
      <c r="U28" s="200">
        <v>282.77</v>
      </c>
      <c r="V28" s="200">
        <v>3.5</v>
      </c>
      <c r="W28" s="200">
        <v>8.5500000000000007</v>
      </c>
      <c r="X28" s="200">
        <v>36.229999999999997</v>
      </c>
      <c r="Y28" s="200">
        <v>0</v>
      </c>
      <c r="Z28" s="200">
        <v>34.18</v>
      </c>
      <c r="AA28" s="200">
        <v>22.15</v>
      </c>
      <c r="AB28" s="200">
        <v>0</v>
      </c>
      <c r="AC28" s="200">
        <v>15.25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14.73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5.7</v>
      </c>
      <c r="AP28" s="200">
        <v>0</v>
      </c>
      <c r="AQ28" s="200">
        <v>13.53</v>
      </c>
      <c r="AR28" s="200">
        <v>0</v>
      </c>
      <c r="AS28" s="200">
        <v>0</v>
      </c>
      <c r="AT28" s="200">
        <v>3.23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159.58000000000001</v>
      </c>
      <c r="L29" s="200">
        <v>61.52</v>
      </c>
      <c r="M29" s="200">
        <v>0</v>
      </c>
      <c r="N29" s="200">
        <v>29.01</v>
      </c>
      <c r="O29" s="200">
        <v>48.71</v>
      </c>
      <c r="P29" s="200">
        <v>39</v>
      </c>
      <c r="Q29" s="200">
        <v>2.59</v>
      </c>
      <c r="R29" s="200">
        <v>8.8000000000000007</v>
      </c>
      <c r="S29" s="200">
        <v>6.48</v>
      </c>
      <c r="T29" s="200">
        <v>0</v>
      </c>
      <c r="U29" s="200">
        <v>282.77</v>
      </c>
      <c r="V29" s="200">
        <v>3.5</v>
      </c>
      <c r="W29" s="200">
        <v>8.5500000000000007</v>
      </c>
      <c r="X29" s="200">
        <v>36.229999999999997</v>
      </c>
      <c r="Y29" s="200">
        <v>0</v>
      </c>
      <c r="Z29" s="200">
        <v>34.18</v>
      </c>
      <c r="AA29" s="200">
        <v>22.15</v>
      </c>
      <c r="AB29" s="200">
        <v>0</v>
      </c>
      <c r="AC29" s="200">
        <v>15.25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14.73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5.7</v>
      </c>
      <c r="AP29" s="200">
        <v>0</v>
      </c>
      <c r="AQ29" s="200">
        <v>21.14</v>
      </c>
      <c r="AR29" s="200">
        <v>0</v>
      </c>
      <c r="AS29" s="200">
        <v>0</v>
      </c>
      <c r="AT29" s="200">
        <v>3.23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77.36</v>
      </c>
      <c r="L30" s="200">
        <v>61.52</v>
      </c>
      <c r="M30" s="200">
        <v>0</v>
      </c>
      <c r="N30" s="200">
        <v>29.01</v>
      </c>
      <c r="O30" s="200">
        <v>48.71</v>
      </c>
      <c r="P30" s="200">
        <v>39</v>
      </c>
      <c r="Q30" s="200">
        <v>2.59</v>
      </c>
      <c r="R30" s="200">
        <v>8.8000000000000007</v>
      </c>
      <c r="S30" s="200">
        <v>6.48</v>
      </c>
      <c r="T30" s="200">
        <v>0</v>
      </c>
      <c r="U30" s="200">
        <v>282.77</v>
      </c>
      <c r="V30" s="200">
        <v>3.5</v>
      </c>
      <c r="W30" s="200">
        <v>8.5500000000000007</v>
      </c>
      <c r="X30" s="200">
        <v>36.229999999999997</v>
      </c>
      <c r="Y30" s="200">
        <v>0</v>
      </c>
      <c r="Z30" s="200">
        <v>34.18</v>
      </c>
      <c r="AA30" s="200">
        <v>22.15</v>
      </c>
      <c r="AB30" s="200">
        <v>0</v>
      </c>
      <c r="AC30" s="200">
        <v>7.43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14.73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5.7</v>
      </c>
      <c r="AP30" s="200">
        <v>0</v>
      </c>
      <c r="AQ30" s="200">
        <v>23.33</v>
      </c>
      <c r="AR30" s="200">
        <v>0</v>
      </c>
      <c r="AS30" s="200">
        <v>0</v>
      </c>
      <c r="AT30" s="200">
        <v>3.23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96.7</v>
      </c>
      <c r="L31" s="200">
        <v>38.68</v>
      </c>
      <c r="M31" s="200">
        <v>0</v>
      </c>
      <c r="N31" s="200">
        <v>29.01</v>
      </c>
      <c r="O31" s="200">
        <v>48.71</v>
      </c>
      <c r="P31" s="200">
        <v>39</v>
      </c>
      <c r="Q31" s="200">
        <v>2.59</v>
      </c>
      <c r="R31" s="200">
        <v>8.8000000000000007</v>
      </c>
      <c r="S31" s="200">
        <v>6.48</v>
      </c>
      <c r="T31" s="200">
        <v>0</v>
      </c>
      <c r="U31" s="200">
        <v>282.77</v>
      </c>
      <c r="V31" s="200">
        <v>3.5</v>
      </c>
      <c r="W31" s="200">
        <v>8.5500000000000007</v>
      </c>
      <c r="X31" s="200">
        <v>36.229999999999997</v>
      </c>
      <c r="Y31" s="200">
        <v>0</v>
      </c>
      <c r="Z31" s="200">
        <v>34.18</v>
      </c>
      <c r="AA31" s="200">
        <v>22.15</v>
      </c>
      <c r="AB31" s="200">
        <v>0</v>
      </c>
      <c r="AC31" s="200">
        <v>7.43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14.73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5.7</v>
      </c>
      <c r="AP31" s="200">
        <v>0</v>
      </c>
      <c r="AQ31" s="200">
        <v>23.6</v>
      </c>
      <c r="AR31" s="200">
        <v>0</v>
      </c>
      <c r="AS31" s="200">
        <v>0</v>
      </c>
      <c r="AT31" s="200">
        <v>3.23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96.7</v>
      </c>
      <c r="L32" s="200">
        <v>38.68</v>
      </c>
      <c r="M32" s="200">
        <v>0</v>
      </c>
      <c r="N32" s="200">
        <v>29.01</v>
      </c>
      <c r="O32" s="200">
        <v>48.71</v>
      </c>
      <c r="P32" s="200">
        <v>39</v>
      </c>
      <c r="Q32" s="200">
        <v>2.59</v>
      </c>
      <c r="R32" s="200">
        <v>8.8000000000000007</v>
      </c>
      <c r="S32" s="200">
        <v>6.48</v>
      </c>
      <c r="T32" s="200">
        <v>0</v>
      </c>
      <c r="U32" s="200">
        <v>282.77</v>
      </c>
      <c r="V32" s="200">
        <v>3.5</v>
      </c>
      <c r="W32" s="200">
        <v>8.5500000000000007</v>
      </c>
      <c r="X32" s="200">
        <v>36.229999999999997</v>
      </c>
      <c r="Y32" s="200">
        <v>0</v>
      </c>
      <c r="Z32" s="200">
        <v>34.18</v>
      </c>
      <c r="AA32" s="200">
        <v>22.15</v>
      </c>
      <c r="AB32" s="200">
        <v>0</v>
      </c>
      <c r="AC32" s="200">
        <v>7.43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14.73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5.7</v>
      </c>
      <c r="AP32" s="200">
        <v>0</v>
      </c>
      <c r="AQ32" s="200">
        <v>23.75</v>
      </c>
      <c r="AR32" s="200">
        <v>0</v>
      </c>
      <c r="AS32" s="200">
        <v>0</v>
      </c>
      <c r="AT32" s="200">
        <v>3.23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77.36</v>
      </c>
      <c r="L33" s="200">
        <v>19.34</v>
      </c>
      <c r="M33" s="200">
        <v>0</v>
      </c>
      <c r="N33" s="200">
        <v>29.01</v>
      </c>
      <c r="O33" s="200">
        <v>48.71</v>
      </c>
      <c r="P33" s="200">
        <v>39</v>
      </c>
      <c r="Q33" s="200">
        <v>0.97</v>
      </c>
      <c r="R33" s="200">
        <v>7.92</v>
      </c>
      <c r="S33" s="200">
        <v>1.74</v>
      </c>
      <c r="T33" s="200">
        <v>0</v>
      </c>
      <c r="U33" s="200">
        <v>282.77</v>
      </c>
      <c r="V33" s="200">
        <v>3.5</v>
      </c>
      <c r="W33" s="200">
        <v>8.5500000000000007</v>
      </c>
      <c r="X33" s="200">
        <v>36.229999999999997</v>
      </c>
      <c r="Y33" s="200">
        <v>0</v>
      </c>
      <c r="Z33" s="200">
        <v>34.18</v>
      </c>
      <c r="AA33" s="200">
        <v>22.15</v>
      </c>
      <c r="AB33" s="200">
        <v>0</v>
      </c>
      <c r="AC33" s="200">
        <v>7.07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14.73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5.7</v>
      </c>
      <c r="AP33" s="200">
        <v>0</v>
      </c>
      <c r="AQ33" s="200">
        <v>23.75</v>
      </c>
      <c r="AR33" s="200">
        <v>0</v>
      </c>
      <c r="AS33" s="200">
        <v>0</v>
      </c>
      <c r="AT33" s="200">
        <v>3.23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77.36</v>
      </c>
      <c r="L34" s="200">
        <v>19.34</v>
      </c>
      <c r="M34" s="200">
        <v>0</v>
      </c>
      <c r="N34" s="200">
        <v>29.01</v>
      </c>
      <c r="O34" s="200">
        <v>48.71</v>
      </c>
      <c r="P34" s="200">
        <v>39</v>
      </c>
      <c r="Q34" s="200">
        <v>0.97</v>
      </c>
      <c r="R34" s="200">
        <v>7.92</v>
      </c>
      <c r="S34" s="200">
        <v>1.74</v>
      </c>
      <c r="T34" s="200">
        <v>0</v>
      </c>
      <c r="U34" s="200">
        <v>282.77</v>
      </c>
      <c r="V34" s="200">
        <v>3.5</v>
      </c>
      <c r="W34" s="200">
        <v>8.5500000000000007</v>
      </c>
      <c r="X34" s="200">
        <v>36.229999999999997</v>
      </c>
      <c r="Y34" s="200">
        <v>0</v>
      </c>
      <c r="Z34" s="200">
        <v>34.18</v>
      </c>
      <c r="AA34" s="200">
        <v>22.15</v>
      </c>
      <c r="AB34" s="200">
        <v>0</v>
      </c>
      <c r="AC34" s="200">
        <v>7.07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14.73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5.7</v>
      </c>
      <c r="AP34" s="200">
        <v>0</v>
      </c>
      <c r="AQ34" s="200">
        <v>23.75</v>
      </c>
      <c r="AR34" s="200">
        <v>0</v>
      </c>
      <c r="AS34" s="200">
        <v>0</v>
      </c>
      <c r="AT34" s="200">
        <v>3.23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77.36</v>
      </c>
      <c r="L35" s="200">
        <v>19.34</v>
      </c>
      <c r="M35" s="200">
        <v>0</v>
      </c>
      <c r="N35" s="200">
        <v>29.01</v>
      </c>
      <c r="O35" s="200">
        <v>48.71</v>
      </c>
      <c r="P35" s="200">
        <v>39</v>
      </c>
      <c r="Q35" s="200">
        <v>0.97</v>
      </c>
      <c r="R35" s="200">
        <v>6.43</v>
      </c>
      <c r="S35" s="200">
        <v>1.74</v>
      </c>
      <c r="T35" s="200">
        <v>0</v>
      </c>
      <c r="U35" s="200">
        <v>282.77</v>
      </c>
      <c r="V35" s="200">
        <v>3.5</v>
      </c>
      <c r="W35" s="200">
        <v>8.5500000000000007</v>
      </c>
      <c r="X35" s="200">
        <v>36.229999999999997</v>
      </c>
      <c r="Y35" s="200">
        <v>0</v>
      </c>
      <c r="Z35" s="200">
        <v>34.18</v>
      </c>
      <c r="AA35" s="200">
        <v>22.15</v>
      </c>
      <c r="AB35" s="200">
        <v>0</v>
      </c>
      <c r="AC35" s="200">
        <v>7.07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14.73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5.7</v>
      </c>
      <c r="AP35" s="200">
        <v>0</v>
      </c>
      <c r="AQ35" s="200">
        <v>23.75</v>
      </c>
      <c r="AR35" s="200">
        <v>0</v>
      </c>
      <c r="AS35" s="200">
        <v>0</v>
      </c>
      <c r="AT35" s="200">
        <v>3.23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77.36</v>
      </c>
      <c r="L36" s="200">
        <v>19.34</v>
      </c>
      <c r="M36" s="200">
        <v>0</v>
      </c>
      <c r="N36" s="200">
        <v>29.01</v>
      </c>
      <c r="O36" s="200">
        <v>48.71</v>
      </c>
      <c r="P36" s="200">
        <v>39</v>
      </c>
      <c r="Q36" s="200">
        <v>0.97</v>
      </c>
      <c r="R36" s="200">
        <v>6.43</v>
      </c>
      <c r="S36" s="200">
        <v>1.74</v>
      </c>
      <c r="T36" s="200">
        <v>0</v>
      </c>
      <c r="U36" s="200">
        <v>282.77</v>
      </c>
      <c r="V36" s="200">
        <v>3.5</v>
      </c>
      <c r="W36" s="200">
        <v>8.5500000000000007</v>
      </c>
      <c r="X36" s="200">
        <v>36.229999999999997</v>
      </c>
      <c r="Y36" s="200">
        <v>0</v>
      </c>
      <c r="Z36" s="200">
        <v>34.18</v>
      </c>
      <c r="AA36" s="200">
        <v>22.15</v>
      </c>
      <c r="AB36" s="200">
        <v>0</v>
      </c>
      <c r="AC36" s="200">
        <v>7.07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14.73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5.7</v>
      </c>
      <c r="AP36" s="200">
        <v>0</v>
      </c>
      <c r="AQ36" s="200">
        <v>23.75</v>
      </c>
      <c r="AR36" s="200">
        <v>0</v>
      </c>
      <c r="AS36" s="200">
        <v>0</v>
      </c>
      <c r="AT36" s="200">
        <v>3.23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77.36</v>
      </c>
      <c r="L37" s="200">
        <v>19.34</v>
      </c>
      <c r="M37" s="200">
        <v>0</v>
      </c>
      <c r="N37" s="200">
        <v>29.01</v>
      </c>
      <c r="O37" s="200">
        <v>48.71</v>
      </c>
      <c r="P37" s="200">
        <v>39</v>
      </c>
      <c r="Q37" s="200">
        <v>0.97</v>
      </c>
      <c r="R37" s="200">
        <v>6.43</v>
      </c>
      <c r="S37" s="200">
        <v>1.74</v>
      </c>
      <c r="T37" s="200">
        <v>0</v>
      </c>
      <c r="U37" s="200">
        <v>282.77</v>
      </c>
      <c r="V37" s="200">
        <v>3.5</v>
      </c>
      <c r="W37" s="200">
        <v>8.5500000000000007</v>
      </c>
      <c r="X37" s="200">
        <v>36.229999999999997</v>
      </c>
      <c r="Y37" s="200">
        <v>0</v>
      </c>
      <c r="Z37" s="200">
        <v>34.18</v>
      </c>
      <c r="AA37" s="200">
        <v>22.15</v>
      </c>
      <c r="AB37" s="200">
        <v>0</v>
      </c>
      <c r="AC37" s="200">
        <v>7.07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14.73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5.7</v>
      </c>
      <c r="AP37" s="200">
        <v>0</v>
      </c>
      <c r="AQ37" s="200">
        <v>23.75</v>
      </c>
      <c r="AR37" s="200">
        <v>0</v>
      </c>
      <c r="AS37" s="200">
        <v>0</v>
      </c>
      <c r="AT37" s="200">
        <v>3.23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77.36</v>
      </c>
      <c r="L38" s="200">
        <v>19.34</v>
      </c>
      <c r="M38" s="200">
        <v>0</v>
      </c>
      <c r="N38" s="200">
        <v>29.01</v>
      </c>
      <c r="O38" s="200">
        <v>48.71</v>
      </c>
      <c r="P38" s="200">
        <v>39</v>
      </c>
      <c r="Q38" s="200">
        <v>0.97</v>
      </c>
      <c r="R38" s="200">
        <v>6.43</v>
      </c>
      <c r="S38" s="200">
        <v>1.74</v>
      </c>
      <c r="T38" s="200">
        <v>0</v>
      </c>
      <c r="U38" s="200">
        <v>282.77</v>
      </c>
      <c r="V38" s="200">
        <v>3.5</v>
      </c>
      <c r="W38" s="200">
        <v>8.5500000000000007</v>
      </c>
      <c r="X38" s="200">
        <v>36.229999999999997</v>
      </c>
      <c r="Y38" s="200">
        <v>0</v>
      </c>
      <c r="Z38" s="200">
        <v>34.18</v>
      </c>
      <c r="AA38" s="200">
        <v>22.15</v>
      </c>
      <c r="AB38" s="200">
        <v>0</v>
      </c>
      <c r="AC38" s="200">
        <v>7.07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14.73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5.7</v>
      </c>
      <c r="AP38" s="200">
        <v>0</v>
      </c>
      <c r="AQ38" s="200">
        <v>23.75</v>
      </c>
      <c r="AR38" s="200">
        <v>0</v>
      </c>
      <c r="AS38" s="200">
        <v>0</v>
      </c>
      <c r="AT38" s="200">
        <v>3.23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77.36</v>
      </c>
      <c r="L39" s="200">
        <v>19.34</v>
      </c>
      <c r="M39" s="200">
        <v>0</v>
      </c>
      <c r="N39" s="200">
        <v>29.01</v>
      </c>
      <c r="O39" s="200">
        <v>48.71</v>
      </c>
      <c r="P39" s="200">
        <v>39</v>
      </c>
      <c r="Q39" s="200">
        <v>0.97</v>
      </c>
      <c r="R39" s="200">
        <v>4.84</v>
      </c>
      <c r="S39" s="200">
        <v>2.9</v>
      </c>
      <c r="T39" s="200">
        <v>0</v>
      </c>
      <c r="U39" s="200">
        <v>282.77</v>
      </c>
      <c r="V39" s="200">
        <v>3.5</v>
      </c>
      <c r="W39" s="200">
        <v>8.5500000000000007</v>
      </c>
      <c r="X39" s="200">
        <v>36.229999999999997</v>
      </c>
      <c r="Y39" s="200">
        <v>0</v>
      </c>
      <c r="Z39" s="200">
        <v>34.18</v>
      </c>
      <c r="AA39" s="200">
        <v>22.15</v>
      </c>
      <c r="AB39" s="200">
        <v>0</v>
      </c>
      <c r="AC39" s="200">
        <v>7.07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14.73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5.7</v>
      </c>
      <c r="AP39" s="200">
        <v>0</v>
      </c>
      <c r="AQ39" s="200">
        <v>23.75</v>
      </c>
      <c r="AR39" s="200">
        <v>0</v>
      </c>
      <c r="AS39" s="200">
        <v>0</v>
      </c>
      <c r="AT39" s="200">
        <v>3.23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77.36</v>
      </c>
      <c r="L40" s="200">
        <v>19.34</v>
      </c>
      <c r="M40" s="200">
        <v>0</v>
      </c>
      <c r="N40" s="200">
        <v>29.01</v>
      </c>
      <c r="O40" s="200">
        <v>48.71</v>
      </c>
      <c r="P40" s="200">
        <v>39</v>
      </c>
      <c r="Q40" s="200">
        <v>0.97</v>
      </c>
      <c r="R40" s="200">
        <v>4.84</v>
      </c>
      <c r="S40" s="200">
        <v>2.9</v>
      </c>
      <c r="T40" s="200">
        <v>0</v>
      </c>
      <c r="U40" s="200">
        <v>282.77</v>
      </c>
      <c r="V40" s="200">
        <v>3.5</v>
      </c>
      <c r="W40" s="200">
        <v>8.5500000000000007</v>
      </c>
      <c r="X40" s="200">
        <v>36.229999999999997</v>
      </c>
      <c r="Y40" s="200">
        <v>0</v>
      </c>
      <c r="Z40" s="200">
        <v>34.18</v>
      </c>
      <c r="AA40" s="200">
        <v>22.15</v>
      </c>
      <c r="AB40" s="200">
        <v>0</v>
      </c>
      <c r="AC40" s="200">
        <v>7.07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14.73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5.7</v>
      </c>
      <c r="AP40" s="200">
        <v>0</v>
      </c>
      <c r="AQ40" s="200">
        <v>23.75</v>
      </c>
      <c r="AR40" s="200">
        <v>0</v>
      </c>
      <c r="AS40" s="200">
        <v>0</v>
      </c>
      <c r="AT40" s="200">
        <v>3.23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77.36</v>
      </c>
      <c r="L41" s="200">
        <v>19.34</v>
      </c>
      <c r="M41" s="200">
        <v>0</v>
      </c>
      <c r="N41" s="200">
        <v>29.01</v>
      </c>
      <c r="O41" s="200">
        <v>48.71</v>
      </c>
      <c r="P41" s="200">
        <v>39</v>
      </c>
      <c r="Q41" s="200">
        <v>0.97</v>
      </c>
      <c r="R41" s="200">
        <v>4.84</v>
      </c>
      <c r="S41" s="200">
        <v>2.9</v>
      </c>
      <c r="T41" s="200">
        <v>0</v>
      </c>
      <c r="U41" s="200">
        <v>282.77</v>
      </c>
      <c r="V41" s="200">
        <v>3.5</v>
      </c>
      <c r="W41" s="200">
        <v>8.5500000000000007</v>
      </c>
      <c r="X41" s="200">
        <v>36.229999999999997</v>
      </c>
      <c r="Y41" s="200">
        <v>0</v>
      </c>
      <c r="Z41" s="200">
        <v>34.18</v>
      </c>
      <c r="AA41" s="200">
        <v>22.15</v>
      </c>
      <c r="AB41" s="200">
        <v>0</v>
      </c>
      <c r="AC41" s="200">
        <v>7.07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14.32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5.7</v>
      </c>
      <c r="AP41" s="200">
        <v>0</v>
      </c>
      <c r="AQ41" s="200">
        <v>23.75</v>
      </c>
      <c r="AR41" s="200">
        <v>0</v>
      </c>
      <c r="AS41" s="200">
        <v>0</v>
      </c>
      <c r="AT41" s="200">
        <v>3.23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77.36</v>
      </c>
      <c r="L42" s="200">
        <v>19.34</v>
      </c>
      <c r="M42" s="200">
        <v>0</v>
      </c>
      <c r="N42" s="200">
        <v>29.01</v>
      </c>
      <c r="O42" s="200">
        <v>48.71</v>
      </c>
      <c r="P42" s="200">
        <v>39</v>
      </c>
      <c r="Q42" s="200">
        <v>0.97</v>
      </c>
      <c r="R42" s="200">
        <v>4.84</v>
      </c>
      <c r="S42" s="200">
        <v>2.9</v>
      </c>
      <c r="T42" s="200">
        <v>0</v>
      </c>
      <c r="U42" s="200">
        <v>282.77</v>
      </c>
      <c r="V42" s="200">
        <v>3.5</v>
      </c>
      <c r="W42" s="200">
        <v>8.5500000000000007</v>
      </c>
      <c r="X42" s="200">
        <v>36.229999999999997</v>
      </c>
      <c r="Y42" s="200">
        <v>0</v>
      </c>
      <c r="Z42" s="200">
        <v>34.18</v>
      </c>
      <c r="AA42" s="200">
        <v>22.15</v>
      </c>
      <c r="AB42" s="200">
        <v>0</v>
      </c>
      <c r="AC42" s="200">
        <v>7.07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14.32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5.7</v>
      </c>
      <c r="AP42" s="200">
        <v>0</v>
      </c>
      <c r="AQ42" s="200">
        <v>23.75</v>
      </c>
      <c r="AR42" s="200">
        <v>0</v>
      </c>
      <c r="AS42" s="200">
        <v>0</v>
      </c>
      <c r="AT42" s="200">
        <v>3.23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77.36</v>
      </c>
      <c r="L43" s="200">
        <v>19.34</v>
      </c>
      <c r="M43" s="200">
        <v>0</v>
      </c>
      <c r="N43" s="200">
        <v>29.01</v>
      </c>
      <c r="O43" s="200">
        <v>48.71</v>
      </c>
      <c r="P43" s="200">
        <v>39</v>
      </c>
      <c r="Q43" s="200">
        <v>0.97</v>
      </c>
      <c r="R43" s="200">
        <v>4.84</v>
      </c>
      <c r="S43" s="200">
        <v>2.9</v>
      </c>
      <c r="T43" s="200">
        <v>0</v>
      </c>
      <c r="U43" s="200">
        <v>282.77</v>
      </c>
      <c r="V43" s="200">
        <v>3.5</v>
      </c>
      <c r="W43" s="200">
        <v>8.5500000000000007</v>
      </c>
      <c r="X43" s="200">
        <v>36.229999999999997</v>
      </c>
      <c r="Y43" s="200">
        <v>0</v>
      </c>
      <c r="Z43" s="200">
        <v>34.18</v>
      </c>
      <c r="AA43" s="200">
        <v>22.15</v>
      </c>
      <c r="AB43" s="200">
        <v>0</v>
      </c>
      <c r="AC43" s="200">
        <v>7.07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13.89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5.7</v>
      </c>
      <c r="AP43" s="200">
        <v>0</v>
      </c>
      <c r="AQ43" s="200">
        <v>23.75</v>
      </c>
      <c r="AR43" s="200">
        <v>0</v>
      </c>
      <c r="AS43" s="200">
        <v>0</v>
      </c>
      <c r="AT43" s="200">
        <v>3.23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77.36</v>
      </c>
      <c r="L44" s="200">
        <v>19.34</v>
      </c>
      <c r="M44" s="200">
        <v>0</v>
      </c>
      <c r="N44" s="200">
        <v>29.01</v>
      </c>
      <c r="O44" s="200">
        <v>48.71</v>
      </c>
      <c r="P44" s="200">
        <v>39</v>
      </c>
      <c r="Q44" s="200">
        <v>0.97</v>
      </c>
      <c r="R44" s="200">
        <v>4.84</v>
      </c>
      <c r="S44" s="200">
        <v>2.9</v>
      </c>
      <c r="T44" s="200">
        <v>0</v>
      </c>
      <c r="U44" s="200">
        <v>282.77</v>
      </c>
      <c r="V44" s="200">
        <v>3.5</v>
      </c>
      <c r="W44" s="200">
        <v>8.5500000000000007</v>
      </c>
      <c r="X44" s="200">
        <v>36.229999999999997</v>
      </c>
      <c r="Y44" s="200">
        <v>0</v>
      </c>
      <c r="Z44" s="200">
        <v>34.18</v>
      </c>
      <c r="AA44" s="200">
        <v>22.15</v>
      </c>
      <c r="AB44" s="200">
        <v>0</v>
      </c>
      <c r="AC44" s="200">
        <v>14.82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30.97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5.7</v>
      </c>
      <c r="AP44" s="200">
        <v>0</v>
      </c>
      <c r="AQ44" s="200">
        <v>23.75</v>
      </c>
      <c r="AR44" s="200">
        <v>0</v>
      </c>
      <c r="AS44" s="200">
        <v>0</v>
      </c>
      <c r="AT44" s="200">
        <v>3.23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77.36</v>
      </c>
      <c r="L45" s="200">
        <v>19.34</v>
      </c>
      <c r="M45" s="200">
        <v>0</v>
      </c>
      <c r="N45" s="200">
        <v>29.01</v>
      </c>
      <c r="O45" s="200">
        <v>48.71</v>
      </c>
      <c r="P45" s="200">
        <v>39</v>
      </c>
      <c r="Q45" s="200">
        <v>0.97</v>
      </c>
      <c r="R45" s="200">
        <v>4.84</v>
      </c>
      <c r="S45" s="200">
        <v>2.9</v>
      </c>
      <c r="T45" s="200">
        <v>0</v>
      </c>
      <c r="U45" s="200">
        <v>282.77</v>
      </c>
      <c r="V45" s="200">
        <v>3.5</v>
      </c>
      <c r="W45" s="200">
        <v>8.5500000000000007</v>
      </c>
      <c r="X45" s="200">
        <v>36.229999999999997</v>
      </c>
      <c r="Y45" s="200">
        <v>0</v>
      </c>
      <c r="Z45" s="200">
        <v>34.18</v>
      </c>
      <c r="AA45" s="200">
        <v>22.15</v>
      </c>
      <c r="AB45" s="200">
        <v>0</v>
      </c>
      <c r="AC45" s="200">
        <v>14.82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30.97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5.7</v>
      </c>
      <c r="AP45" s="200">
        <v>0</v>
      </c>
      <c r="AQ45" s="200">
        <v>23.75</v>
      </c>
      <c r="AR45" s="200">
        <v>0</v>
      </c>
      <c r="AS45" s="200">
        <v>0</v>
      </c>
      <c r="AT45" s="200">
        <v>3.23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77.36</v>
      </c>
      <c r="L46" s="200">
        <v>19.34</v>
      </c>
      <c r="M46" s="200">
        <v>0</v>
      </c>
      <c r="N46" s="200">
        <v>29.01</v>
      </c>
      <c r="O46" s="200">
        <v>48.71</v>
      </c>
      <c r="P46" s="200">
        <v>39</v>
      </c>
      <c r="Q46" s="200">
        <v>2.59</v>
      </c>
      <c r="R46" s="200">
        <v>7.15</v>
      </c>
      <c r="S46" s="200">
        <v>6.48</v>
      </c>
      <c r="T46" s="200">
        <v>0</v>
      </c>
      <c r="U46" s="200">
        <v>282.77</v>
      </c>
      <c r="V46" s="200">
        <v>3.5</v>
      </c>
      <c r="W46" s="200">
        <v>8.5500000000000007</v>
      </c>
      <c r="X46" s="200">
        <v>36.229999999999997</v>
      </c>
      <c r="Y46" s="200">
        <v>0</v>
      </c>
      <c r="Z46" s="200">
        <v>34.18</v>
      </c>
      <c r="AA46" s="200">
        <v>22.15</v>
      </c>
      <c r="AB46" s="200">
        <v>0</v>
      </c>
      <c r="AC46" s="200">
        <v>14.4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30.97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5.7</v>
      </c>
      <c r="AP46" s="200">
        <v>0</v>
      </c>
      <c r="AQ46" s="200">
        <v>23.75</v>
      </c>
      <c r="AR46" s="200">
        <v>0</v>
      </c>
      <c r="AS46" s="200">
        <v>0</v>
      </c>
      <c r="AT46" s="200">
        <v>3.23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79.5</v>
      </c>
      <c r="L47" s="200">
        <v>19.34</v>
      </c>
      <c r="M47" s="200">
        <v>0</v>
      </c>
      <c r="N47" s="200">
        <v>29.01</v>
      </c>
      <c r="O47" s="200">
        <v>48.71</v>
      </c>
      <c r="P47" s="200">
        <v>39</v>
      </c>
      <c r="Q47" s="200">
        <v>2.59</v>
      </c>
      <c r="R47" s="200">
        <v>7.15</v>
      </c>
      <c r="S47" s="200">
        <v>6.48</v>
      </c>
      <c r="T47" s="200">
        <v>0</v>
      </c>
      <c r="U47" s="200">
        <v>282.77</v>
      </c>
      <c r="V47" s="200">
        <v>3.5</v>
      </c>
      <c r="W47" s="200">
        <v>8.5500000000000007</v>
      </c>
      <c r="X47" s="200">
        <v>36.229999999999997</v>
      </c>
      <c r="Y47" s="200">
        <v>0</v>
      </c>
      <c r="Z47" s="200">
        <v>34.18</v>
      </c>
      <c r="AA47" s="200">
        <v>22.15</v>
      </c>
      <c r="AB47" s="200">
        <v>0</v>
      </c>
      <c r="AC47" s="200">
        <v>9.44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13.89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5.7</v>
      </c>
      <c r="AP47" s="200">
        <v>0</v>
      </c>
      <c r="AQ47" s="200">
        <v>23.75</v>
      </c>
      <c r="AR47" s="200">
        <v>0</v>
      </c>
      <c r="AS47" s="200">
        <v>0</v>
      </c>
      <c r="AT47" s="200">
        <v>3.23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79.44</v>
      </c>
      <c r="L48" s="200">
        <v>29.01</v>
      </c>
      <c r="M48" s="200">
        <v>0</v>
      </c>
      <c r="N48" s="200">
        <v>29.01</v>
      </c>
      <c r="O48" s="200">
        <v>48.71</v>
      </c>
      <c r="P48" s="200">
        <v>39</v>
      </c>
      <c r="Q48" s="200">
        <v>2.59</v>
      </c>
      <c r="R48" s="200">
        <v>7.15</v>
      </c>
      <c r="S48" s="200">
        <v>6.48</v>
      </c>
      <c r="T48" s="200">
        <v>0</v>
      </c>
      <c r="U48" s="200">
        <v>282.77</v>
      </c>
      <c r="V48" s="200">
        <v>3.5</v>
      </c>
      <c r="W48" s="200">
        <v>8.5500000000000007</v>
      </c>
      <c r="X48" s="200">
        <v>36.229999999999997</v>
      </c>
      <c r="Y48" s="200">
        <v>0</v>
      </c>
      <c r="Z48" s="200">
        <v>34.18</v>
      </c>
      <c r="AA48" s="200">
        <v>22.15</v>
      </c>
      <c r="AB48" s="200">
        <v>0</v>
      </c>
      <c r="AC48" s="200">
        <v>14.4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30.97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5.7</v>
      </c>
      <c r="AP48" s="200">
        <v>0</v>
      </c>
      <c r="AQ48" s="200">
        <v>23.75</v>
      </c>
      <c r="AR48" s="200">
        <v>0</v>
      </c>
      <c r="AS48" s="200">
        <v>0</v>
      </c>
      <c r="AT48" s="200">
        <v>3.23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159.59</v>
      </c>
      <c r="L49" s="200">
        <v>61.52</v>
      </c>
      <c r="M49" s="200">
        <v>0</v>
      </c>
      <c r="N49" s="200">
        <v>29.01</v>
      </c>
      <c r="O49" s="200">
        <v>48.71</v>
      </c>
      <c r="P49" s="200">
        <v>39</v>
      </c>
      <c r="Q49" s="200">
        <v>2.59</v>
      </c>
      <c r="R49" s="200">
        <v>7.15</v>
      </c>
      <c r="S49" s="200">
        <v>6.48</v>
      </c>
      <c r="T49" s="200">
        <v>0</v>
      </c>
      <c r="U49" s="200">
        <v>282.77</v>
      </c>
      <c r="V49" s="200">
        <v>3.5</v>
      </c>
      <c r="W49" s="200">
        <v>8.5500000000000007</v>
      </c>
      <c r="X49" s="200">
        <v>36.229999999999997</v>
      </c>
      <c r="Y49" s="200">
        <v>0</v>
      </c>
      <c r="Z49" s="200">
        <v>34.18</v>
      </c>
      <c r="AA49" s="200">
        <v>22.15</v>
      </c>
      <c r="AB49" s="200">
        <v>0</v>
      </c>
      <c r="AC49" s="200">
        <v>14.4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30.97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5.7</v>
      </c>
      <c r="AP49" s="200">
        <v>0</v>
      </c>
      <c r="AQ49" s="200">
        <v>23.75</v>
      </c>
      <c r="AR49" s="200">
        <v>0</v>
      </c>
      <c r="AS49" s="200">
        <v>0</v>
      </c>
      <c r="AT49" s="200">
        <v>3.23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159.58000000000001</v>
      </c>
      <c r="L50" s="200">
        <v>61.52</v>
      </c>
      <c r="M50" s="200">
        <v>0</v>
      </c>
      <c r="N50" s="200">
        <v>29.01</v>
      </c>
      <c r="O50" s="200">
        <v>48.71</v>
      </c>
      <c r="P50" s="200">
        <v>39</v>
      </c>
      <c r="Q50" s="200">
        <v>2.59</v>
      </c>
      <c r="R50" s="200">
        <v>7.15</v>
      </c>
      <c r="S50" s="200">
        <v>6.48</v>
      </c>
      <c r="T50" s="200">
        <v>0</v>
      </c>
      <c r="U50" s="200">
        <v>282.77</v>
      </c>
      <c r="V50" s="200">
        <v>3.5</v>
      </c>
      <c r="W50" s="200">
        <v>8.5500000000000007</v>
      </c>
      <c r="X50" s="200">
        <v>36.229999999999997</v>
      </c>
      <c r="Y50" s="200">
        <v>0</v>
      </c>
      <c r="Z50" s="200">
        <v>34.18</v>
      </c>
      <c r="AA50" s="200">
        <v>22.15</v>
      </c>
      <c r="AB50" s="200">
        <v>0</v>
      </c>
      <c r="AC50" s="200">
        <v>7.07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13.89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5.7</v>
      </c>
      <c r="AP50" s="200">
        <v>0</v>
      </c>
      <c r="AQ50" s="200">
        <v>23.75</v>
      </c>
      <c r="AR50" s="200">
        <v>0</v>
      </c>
      <c r="AS50" s="200">
        <v>0</v>
      </c>
      <c r="AT50" s="200">
        <v>3.23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159.58000000000001</v>
      </c>
      <c r="L51" s="200">
        <v>61.52</v>
      </c>
      <c r="M51" s="200">
        <v>0</v>
      </c>
      <c r="N51" s="200">
        <v>29.01</v>
      </c>
      <c r="O51" s="200">
        <v>48.71</v>
      </c>
      <c r="P51" s="200">
        <v>39</v>
      </c>
      <c r="Q51" s="200">
        <v>2.59</v>
      </c>
      <c r="R51" s="200">
        <v>7.15</v>
      </c>
      <c r="S51" s="200">
        <v>6.48</v>
      </c>
      <c r="T51" s="200">
        <v>0</v>
      </c>
      <c r="U51" s="200">
        <v>282.77</v>
      </c>
      <c r="V51" s="200">
        <v>3.5</v>
      </c>
      <c r="W51" s="200">
        <v>8.5500000000000007</v>
      </c>
      <c r="X51" s="200">
        <v>36.229999999999997</v>
      </c>
      <c r="Y51" s="200">
        <v>0</v>
      </c>
      <c r="Z51" s="200">
        <v>34.18</v>
      </c>
      <c r="AA51" s="200">
        <v>22.15</v>
      </c>
      <c r="AB51" s="200">
        <v>0</v>
      </c>
      <c r="AC51" s="200">
        <v>7.05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13.46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5.7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159.59</v>
      </c>
      <c r="L52" s="200">
        <v>61.52</v>
      </c>
      <c r="M52" s="200">
        <v>0</v>
      </c>
      <c r="N52" s="200">
        <v>29.01</v>
      </c>
      <c r="O52" s="200">
        <v>48.71</v>
      </c>
      <c r="P52" s="200">
        <v>39</v>
      </c>
      <c r="Q52" s="200">
        <v>2.59</v>
      </c>
      <c r="R52" s="200">
        <v>7.15</v>
      </c>
      <c r="S52" s="200">
        <v>6.48</v>
      </c>
      <c r="T52" s="200">
        <v>0</v>
      </c>
      <c r="U52" s="200">
        <v>282.77</v>
      </c>
      <c r="V52" s="200">
        <v>3.5</v>
      </c>
      <c r="W52" s="200">
        <v>8.5500000000000007</v>
      </c>
      <c r="X52" s="200">
        <v>36.229999999999997</v>
      </c>
      <c r="Y52" s="200">
        <v>0</v>
      </c>
      <c r="Z52" s="200">
        <v>34.18</v>
      </c>
      <c r="AA52" s="200">
        <v>22.15</v>
      </c>
      <c r="AB52" s="200">
        <v>0</v>
      </c>
      <c r="AC52" s="200">
        <v>7.05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13.46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5.7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159.59</v>
      </c>
      <c r="L53" s="200">
        <v>61.52</v>
      </c>
      <c r="M53" s="200">
        <v>0</v>
      </c>
      <c r="N53" s="200">
        <v>29.01</v>
      </c>
      <c r="O53" s="200">
        <v>48.71</v>
      </c>
      <c r="P53" s="200">
        <v>39</v>
      </c>
      <c r="Q53" s="200">
        <v>2.59</v>
      </c>
      <c r="R53" s="200">
        <v>7.15</v>
      </c>
      <c r="S53" s="200">
        <v>6.48</v>
      </c>
      <c r="T53" s="200">
        <v>0</v>
      </c>
      <c r="U53" s="200">
        <v>282.77</v>
      </c>
      <c r="V53" s="200">
        <v>3.5</v>
      </c>
      <c r="W53" s="200">
        <v>8.5500000000000007</v>
      </c>
      <c r="X53" s="200">
        <v>36.229999999999997</v>
      </c>
      <c r="Y53" s="200">
        <v>0</v>
      </c>
      <c r="Z53" s="200">
        <v>34.18</v>
      </c>
      <c r="AA53" s="200">
        <v>22.15</v>
      </c>
      <c r="AB53" s="200">
        <v>0</v>
      </c>
      <c r="AC53" s="200">
        <v>7.05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13.46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5.7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159.58000000000001</v>
      </c>
      <c r="L54" s="200">
        <v>61.52</v>
      </c>
      <c r="M54" s="200">
        <v>0</v>
      </c>
      <c r="N54" s="200">
        <v>29.01</v>
      </c>
      <c r="O54" s="200">
        <v>48.71</v>
      </c>
      <c r="P54" s="200">
        <v>39</v>
      </c>
      <c r="Q54" s="200">
        <v>2.59</v>
      </c>
      <c r="R54" s="200">
        <v>7.15</v>
      </c>
      <c r="S54" s="200">
        <v>6.48</v>
      </c>
      <c r="T54" s="200">
        <v>0</v>
      </c>
      <c r="U54" s="200">
        <v>282.77</v>
      </c>
      <c r="V54" s="200">
        <v>3.5</v>
      </c>
      <c r="W54" s="200">
        <v>8.5500000000000007</v>
      </c>
      <c r="X54" s="200">
        <v>36.229999999999997</v>
      </c>
      <c r="Y54" s="200">
        <v>0</v>
      </c>
      <c r="Z54" s="200">
        <v>34.18</v>
      </c>
      <c r="AA54" s="200">
        <v>22.15</v>
      </c>
      <c r="AB54" s="200">
        <v>0</v>
      </c>
      <c r="AC54" s="200">
        <v>7.05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13.46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5.7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159.58000000000001</v>
      </c>
      <c r="L55" s="200">
        <v>61.52</v>
      </c>
      <c r="M55" s="200">
        <v>0</v>
      </c>
      <c r="N55" s="200">
        <v>29.01</v>
      </c>
      <c r="O55" s="200">
        <v>48.71</v>
      </c>
      <c r="P55" s="200">
        <v>39</v>
      </c>
      <c r="Q55" s="200">
        <v>2.59</v>
      </c>
      <c r="R55" s="200">
        <v>7.15</v>
      </c>
      <c r="S55" s="200">
        <v>6.48</v>
      </c>
      <c r="T55" s="200">
        <v>0</v>
      </c>
      <c r="U55" s="200">
        <v>282.77</v>
      </c>
      <c r="V55" s="200">
        <v>3.5</v>
      </c>
      <c r="W55" s="200">
        <v>8.5500000000000007</v>
      </c>
      <c r="X55" s="200">
        <v>36.229999999999997</v>
      </c>
      <c r="Y55" s="200">
        <v>0</v>
      </c>
      <c r="Z55" s="200">
        <v>34.18</v>
      </c>
      <c r="AA55" s="200">
        <v>22.15</v>
      </c>
      <c r="AB55" s="200">
        <v>0</v>
      </c>
      <c r="AC55" s="200">
        <v>13.97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29.56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5.7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159.58000000000001</v>
      </c>
      <c r="L56" s="200">
        <v>61.52</v>
      </c>
      <c r="M56" s="200">
        <v>0</v>
      </c>
      <c r="N56" s="200">
        <v>29.01</v>
      </c>
      <c r="O56" s="200">
        <v>48.71</v>
      </c>
      <c r="P56" s="200">
        <v>39</v>
      </c>
      <c r="Q56" s="200">
        <v>2.59</v>
      </c>
      <c r="R56" s="200">
        <v>7.15</v>
      </c>
      <c r="S56" s="200">
        <v>6.48</v>
      </c>
      <c r="T56" s="200">
        <v>0</v>
      </c>
      <c r="U56" s="200">
        <v>282.77</v>
      </c>
      <c r="V56" s="200">
        <v>3.5</v>
      </c>
      <c r="W56" s="200">
        <v>8.5500000000000007</v>
      </c>
      <c r="X56" s="200">
        <v>36.229999999999997</v>
      </c>
      <c r="Y56" s="200">
        <v>0</v>
      </c>
      <c r="Z56" s="200">
        <v>34.18</v>
      </c>
      <c r="AA56" s="200">
        <v>22.15</v>
      </c>
      <c r="AB56" s="200">
        <v>0</v>
      </c>
      <c r="AC56" s="200">
        <v>13.97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29.56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5.7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77.36</v>
      </c>
      <c r="L57" s="200">
        <v>61.52</v>
      </c>
      <c r="M57" s="200">
        <v>0</v>
      </c>
      <c r="N57" s="200">
        <v>29.01</v>
      </c>
      <c r="O57" s="200">
        <v>48.71</v>
      </c>
      <c r="P57" s="200">
        <v>39</v>
      </c>
      <c r="Q57" s="200">
        <v>2.59</v>
      </c>
      <c r="R57" s="200">
        <v>7.15</v>
      </c>
      <c r="S57" s="200">
        <v>6.48</v>
      </c>
      <c r="T57" s="200">
        <v>0</v>
      </c>
      <c r="U57" s="200">
        <v>282.77</v>
      </c>
      <c r="V57" s="200">
        <v>3.5</v>
      </c>
      <c r="W57" s="200">
        <v>8.5500000000000007</v>
      </c>
      <c r="X57" s="200">
        <v>36.229999999999997</v>
      </c>
      <c r="Y57" s="200">
        <v>0</v>
      </c>
      <c r="Z57" s="200">
        <v>34.18</v>
      </c>
      <c r="AA57" s="200">
        <v>22.15</v>
      </c>
      <c r="AB57" s="200">
        <v>0</v>
      </c>
      <c r="AC57" s="200">
        <v>13.97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29.56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5.7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156.66999999999999</v>
      </c>
      <c r="L58" s="200">
        <v>61.52</v>
      </c>
      <c r="M58" s="200">
        <v>0</v>
      </c>
      <c r="N58" s="200">
        <v>29.01</v>
      </c>
      <c r="O58" s="200">
        <v>48.71</v>
      </c>
      <c r="P58" s="200">
        <v>39</v>
      </c>
      <c r="Q58" s="200">
        <v>2.59</v>
      </c>
      <c r="R58" s="200">
        <v>7.15</v>
      </c>
      <c r="S58" s="200">
        <v>6.48</v>
      </c>
      <c r="T58" s="200">
        <v>0</v>
      </c>
      <c r="U58" s="200">
        <v>282.77</v>
      </c>
      <c r="V58" s="200">
        <v>3.5</v>
      </c>
      <c r="W58" s="200">
        <v>8.5500000000000007</v>
      </c>
      <c r="X58" s="200">
        <v>36.229999999999997</v>
      </c>
      <c r="Y58" s="200">
        <v>0</v>
      </c>
      <c r="Z58" s="200">
        <v>34.18</v>
      </c>
      <c r="AA58" s="200">
        <v>22.15</v>
      </c>
      <c r="AB58" s="200">
        <v>0</v>
      </c>
      <c r="AC58" s="200">
        <v>13.97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29.56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5.7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116.04</v>
      </c>
      <c r="L59" s="200">
        <v>61.52</v>
      </c>
      <c r="M59" s="200">
        <v>0</v>
      </c>
      <c r="N59" s="200">
        <v>29.01</v>
      </c>
      <c r="O59" s="200">
        <v>48.71</v>
      </c>
      <c r="P59" s="200">
        <v>39</v>
      </c>
      <c r="Q59" s="200">
        <v>2.59</v>
      </c>
      <c r="R59" s="200">
        <v>7.15</v>
      </c>
      <c r="S59" s="200">
        <v>6.48</v>
      </c>
      <c r="T59" s="200">
        <v>0</v>
      </c>
      <c r="U59" s="200">
        <v>282.77</v>
      </c>
      <c r="V59" s="200">
        <v>3.5</v>
      </c>
      <c r="W59" s="200">
        <v>8.5500000000000007</v>
      </c>
      <c r="X59" s="200">
        <v>36.229999999999997</v>
      </c>
      <c r="Y59" s="200">
        <v>0</v>
      </c>
      <c r="Z59" s="200">
        <v>34.18</v>
      </c>
      <c r="AA59" s="200">
        <v>22.15</v>
      </c>
      <c r="AB59" s="200">
        <v>0</v>
      </c>
      <c r="AC59" s="200">
        <v>7.04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13.03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5.7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159.58000000000001</v>
      </c>
      <c r="L60" s="200">
        <v>61.52</v>
      </c>
      <c r="M60" s="200">
        <v>0</v>
      </c>
      <c r="N60" s="200">
        <v>29.01</v>
      </c>
      <c r="O60" s="200">
        <v>48.71</v>
      </c>
      <c r="P60" s="200">
        <v>39</v>
      </c>
      <c r="Q60" s="200">
        <v>2.59</v>
      </c>
      <c r="R60" s="200">
        <v>7.15</v>
      </c>
      <c r="S60" s="200">
        <v>6.48</v>
      </c>
      <c r="T60" s="200">
        <v>0</v>
      </c>
      <c r="U60" s="200">
        <v>282.77</v>
      </c>
      <c r="V60" s="200">
        <v>3.5</v>
      </c>
      <c r="W60" s="200">
        <v>8.5500000000000007</v>
      </c>
      <c r="X60" s="200">
        <v>36.229999999999997</v>
      </c>
      <c r="Y60" s="200">
        <v>0</v>
      </c>
      <c r="Z60" s="200">
        <v>34.18</v>
      </c>
      <c r="AA60" s="200">
        <v>22.15</v>
      </c>
      <c r="AB60" s="200">
        <v>0</v>
      </c>
      <c r="AC60" s="200">
        <v>7.04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13.03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5.7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159.58000000000001</v>
      </c>
      <c r="L61" s="200">
        <v>61.52</v>
      </c>
      <c r="M61" s="200">
        <v>0</v>
      </c>
      <c r="N61" s="200">
        <v>29.01</v>
      </c>
      <c r="O61" s="200">
        <v>48.71</v>
      </c>
      <c r="P61" s="200">
        <v>39</v>
      </c>
      <c r="Q61" s="200">
        <v>2.59</v>
      </c>
      <c r="R61" s="200">
        <v>7.15</v>
      </c>
      <c r="S61" s="200">
        <v>6.48</v>
      </c>
      <c r="T61" s="200">
        <v>0</v>
      </c>
      <c r="U61" s="200">
        <v>282.77</v>
      </c>
      <c r="V61" s="200">
        <v>3.5</v>
      </c>
      <c r="W61" s="200">
        <v>8.5500000000000007</v>
      </c>
      <c r="X61" s="200">
        <v>36.229999999999997</v>
      </c>
      <c r="Y61" s="200">
        <v>0</v>
      </c>
      <c r="Z61" s="200">
        <v>34.18</v>
      </c>
      <c r="AA61" s="200">
        <v>22.15</v>
      </c>
      <c r="AB61" s="200">
        <v>0</v>
      </c>
      <c r="AC61" s="200">
        <v>7.04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13.03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5.7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159.58000000000001</v>
      </c>
      <c r="L62" s="200">
        <v>61.52</v>
      </c>
      <c r="M62" s="200">
        <v>0</v>
      </c>
      <c r="N62" s="200">
        <v>29.01</v>
      </c>
      <c r="O62" s="200">
        <v>48.71</v>
      </c>
      <c r="P62" s="200">
        <v>39</v>
      </c>
      <c r="Q62" s="200">
        <v>2.59</v>
      </c>
      <c r="R62" s="200">
        <v>7.15</v>
      </c>
      <c r="S62" s="200">
        <v>6.48</v>
      </c>
      <c r="T62" s="200">
        <v>0</v>
      </c>
      <c r="U62" s="200">
        <v>282.77</v>
      </c>
      <c r="V62" s="200">
        <v>3.5</v>
      </c>
      <c r="W62" s="200">
        <v>8.5500000000000007</v>
      </c>
      <c r="X62" s="200">
        <v>36.229999999999997</v>
      </c>
      <c r="Y62" s="200">
        <v>0</v>
      </c>
      <c r="Z62" s="200">
        <v>34.18</v>
      </c>
      <c r="AA62" s="200">
        <v>22.15</v>
      </c>
      <c r="AB62" s="200">
        <v>0</v>
      </c>
      <c r="AC62" s="200">
        <v>7.04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13.03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5.7</v>
      </c>
      <c r="AP62" s="200">
        <v>0</v>
      </c>
      <c r="AQ62" s="200">
        <v>23.75</v>
      </c>
      <c r="AR62" s="200">
        <v>0</v>
      </c>
      <c r="AS62" s="200">
        <v>0</v>
      </c>
      <c r="AT62" s="200">
        <v>5.1100000000000003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159.58000000000001</v>
      </c>
      <c r="L63" s="200">
        <v>61.52</v>
      </c>
      <c r="M63" s="200">
        <v>0</v>
      </c>
      <c r="N63" s="200">
        <v>29.01</v>
      </c>
      <c r="O63" s="200">
        <v>48.71</v>
      </c>
      <c r="P63" s="200">
        <v>39</v>
      </c>
      <c r="Q63" s="200">
        <v>2.59</v>
      </c>
      <c r="R63" s="200">
        <v>7.15</v>
      </c>
      <c r="S63" s="200">
        <v>6.48</v>
      </c>
      <c r="T63" s="200">
        <v>0</v>
      </c>
      <c r="U63" s="200">
        <v>282.77</v>
      </c>
      <c r="V63" s="200">
        <v>3.5</v>
      </c>
      <c r="W63" s="200">
        <v>8.5500000000000007</v>
      </c>
      <c r="X63" s="200">
        <v>36.229999999999997</v>
      </c>
      <c r="Y63" s="200">
        <v>0</v>
      </c>
      <c r="Z63" s="200">
        <v>34.18</v>
      </c>
      <c r="AA63" s="200">
        <v>22.15</v>
      </c>
      <c r="AB63" s="200">
        <v>0</v>
      </c>
      <c r="AC63" s="200">
        <v>13.97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22.36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3.07</v>
      </c>
      <c r="AP63" s="200">
        <v>0</v>
      </c>
      <c r="AQ63" s="200">
        <v>23.75</v>
      </c>
      <c r="AR63" s="200">
        <v>0</v>
      </c>
      <c r="AS63" s="200">
        <v>0</v>
      </c>
      <c r="AT63" s="200">
        <v>5.1100000000000003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159.58000000000001</v>
      </c>
      <c r="L64" s="200">
        <v>61.52</v>
      </c>
      <c r="M64" s="200">
        <v>0</v>
      </c>
      <c r="N64" s="200">
        <v>29.01</v>
      </c>
      <c r="O64" s="200">
        <v>48.71</v>
      </c>
      <c r="P64" s="200">
        <v>39</v>
      </c>
      <c r="Q64" s="200">
        <v>2.59</v>
      </c>
      <c r="R64" s="200">
        <v>7.15</v>
      </c>
      <c r="S64" s="200">
        <v>6.48</v>
      </c>
      <c r="T64" s="200">
        <v>0</v>
      </c>
      <c r="U64" s="200">
        <v>282.77</v>
      </c>
      <c r="V64" s="200">
        <v>3.5</v>
      </c>
      <c r="W64" s="200">
        <v>8.5500000000000007</v>
      </c>
      <c r="X64" s="200">
        <v>36.229999999999997</v>
      </c>
      <c r="Y64" s="200">
        <v>0</v>
      </c>
      <c r="Z64" s="200">
        <v>34.18</v>
      </c>
      <c r="AA64" s="200">
        <v>22.15</v>
      </c>
      <c r="AB64" s="200">
        <v>0</v>
      </c>
      <c r="AC64" s="200">
        <v>13.97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22.36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3.07</v>
      </c>
      <c r="AP64" s="200">
        <v>0</v>
      </c>
      <c r="AQ64" s="200">
        <v>23.75</v>
      </c>
      <c r="AR64" s="200">
        <v>0</v>
      </c>
      <c r="AS64" s="200">
        <v>0</v>
      </c>
      <c r="AT64" s="200">
        <v>5.1100000000000003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159.58000000000001</v>
      </c>
      <c r="L65" s="200">
        <v>61.52</v>
      </c>
      <c r="M65" s="200">
        <v>0</v>
      </c>
      <c r="N65" s="200">
        <v>29.01</v>
      </c>
      <c r="O65" s="200">
        <v>48.71</v>
      </c>
      <c r="P65" s="200">
        <v>39</v>
      </c>
      <c r="Q65" s="200">
        <v>2.59</v>
      </c>
      <c r="R65" s="200">
        <v>7.15</v>
      </c>
      <c r="S65" s="200">
        <v>6.48</v>
      </c>
      <c r="T65" s="200">
        <v>0</v>
      </c>
      <c r="U65" s="200">
        <v>282.77</v>
      </c>
      <c r="V65" s="200">
        <v>3.5</v>
      </c>
      <c r="W65" s="200">
        <v>8.5500000000000007</v>
      </c>
      <c r="X65" s="200">
        <v>36.229999999999997</v>
      </c>
      <c r="Y65" s="200">
        <v>0</v>
      </c>
      <c r="Z65" s="200">
        <v>34.18</v>
      </c>
      <c r="AA65" s="200">
        <v>22.15</v>
      </c>
      <c r="AB65" s="200">
        <v>0</v>
      </c>
      <c r="AC65" s="200">
        <v>13.97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22.36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1.31</v>
      </c>
      <c r="AP65" s="200">
        <v>0</v>
      </c>
      <c r="AQ65" s="200">
        <v>23.75</v>
      </c>
      <c r="AR65" s="200">
        <v>0</v>
      </c>
      <c r="AS65" s="200">
        <v>0</v>
      </c>
      <c r="AT65" s="200">
        <v>5.1100000000000003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159.58000000000001</v>
      </c>
      <c r="L66" s="200">
        <v>61.52</v>
      </c>
      <c r="M66" s="200">
        <v>0</v>
      </c>
      <c r="N66" s="200">
        <v>29.01</v>
      </c>
      <c r="O66" s="200">
        <v>48.71</v>
      </c>
      <c r="P66" s="200">
        <v>39</v>
      </c>
      <c r="Q66" s="200">
        <v>2.59</v>
      </c>
      <c r="R66" s="200">
        <v>7.15</v>
      </c>
      <c r="S66" s="200">
        <v>6.48</v>
      </c>
      <c r="T66" s="200">
        <v>0</v>
      </c>
      <c r="U66" s="200">
        <v>282.77</v>
      </c>
      <c r="V66" s="200">
        <v>3.5</v>
      </c>
      <c r="W66" s="200">
        <v>8.5500000000000007</v>
      </c>
      <c r="X66" s="200">
        <v>36.229999999999997</v>
      </c>
      <c r="Y66" s="200">
        <v>0</v>
      </c>
      <c r="Z66" s="200">
        <v>34.18</v>
      </c>
      <c r="AA66" s="200">
        <v>22.15</v>
      </c>
      <c r="AB66" s="200">
        <v>0</v>
      </c>
      <c r="AC66" s="200">
        <v>13.55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22.36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1.31</v>
      </c>
      <c r="AP66" s="200">
        <v>0</v>
      </c>
      <c r="AQ66" s="200">
        <v>23.75</v>
      </c>
      <c r="AR66" s="200">
        <v>0</v>
      </c>
      <c r="AS66" s="200">
        <v>0</v>
      </c>
      <c r="AT66" s="200">
        <v>5.1100000000000003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159.58000000000001</v>
      </c>
      <c r="L67" s="200">
        <v>61.52</v>
      </c>
      <c r="M67" s="200">
        <v>0</v>
      </c>
      <c r="N67" s="200">
        <v>29.01</v>
      </c>
      <c r="O67" s="200">
        <v>48.71</v>
      </c>
      <c r="P67" s="200">
        <v>39</v>
      </c>
      <c r="Q67" s="200">
        <v>2.59</v>
      </c>
      <c r="R67" s="200">
        <v>7.15</v>
      </c>
      <c r="S67" s="200">
        <v>6.48</v>
      </c>
      <c r="T67" s="200">
        <v>0</v>
      </c>
      <c r="U67" s="200">
        <v>282.77</v>
      </c>
      <c r="V67" s="200">
        <v>3.5</v>
      </c>
      <c r="W67" s="200">
        <v>8.5500000000000007</v>
      </c>
      <c r="X67" s="200">
        <v>36.229999999999997</v>
      </c>
      <c r="Y67" s="200">
        <v>0</v>
      </c>
      <c r="Z67" s="200">
        <v>34.18</v>
      </c>
      <c r="AA67" s="200">
        <v>22.15</v>
      </c>
      <c r="AB67" s="200">
        <v>0</v>
      </c>
      <c r="AC67" s="200">
        <v>13.55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22.36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1.31</v>
      </c>
      <c r="AP67" s="200">
        <v>0</v>
      </c>
      <c r="AQ67" s="200">
        <v>23.75</v>
      </c>
      <c r="AR67" s="200">
        <v>0</v>
      </c>
      <c r="AS67" s="200">
        <v>0</v>
      </c>
      <c r="AT67" s="200">
        <v>5.1100000000000003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159.58000000000001</v>
      </c>
      <c r="L68" s="200">
        <v>61.52</v>
      </c>
      <c r="M68" s="200">
        <v>0</v>
      </c>
      <c r="N68" s="200">
        <v>29.01</v>
      </c>
      <c r="O68" s="200">
        <v>48.71</v>
      </c>
      <c r="P68" s="200">
        <v>39</v>
      </c>
      <c r="Q68" s="200">
        <v>2.59</v>
      </c>
      <c r="R68" s="200">
        <v>7.15</v>
      </c>
      <c r="S68" s="200">
        <v>6.48</v>
      </c>
      <c r="T68" s="200">
        <v>0</v>
      </c>
      <c r="U68" s="200">
        <v>282.77</v>
      </c>
      <c r="V68" s="200">
        <v>3.5</v>
      </c>
      <c r="W68" s="200">
        <v>8.5500000000000007</v>
      </c>
      <c r="X68" s="200">
        <v>36.229999999999997</v>
      </c>
      <c r="Y68" s="200">
        <v>0</v>
      </c>
      <c r="Z68" s="200">
        <v>34.18</v>
      </c>
      <c r="AA68" s="200">
        <v>22.15</v>
      </c>
      <c r="AB68" s="200">
        <v>0</v>
      </c>
      <c r="AC68" s="200">
        <v>13.97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22.36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1.31</v>
      </c>
      <c r="AP68" s="200">
        <v>0</v>
      </c>
      <c r="AQ68" s="200">
        <v>23.75</v>
      </c>
      <c r="AR68" s="200">
        <v>0</v>
      </c>
      <c r="AS68" s="200">
        <v>0</v>
      </c>
      <c r="AT68" s="200">
        <v>5.1100000000000003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159.58000000000001</v>
      </c>
      <c r="L69" s="200">
        <v>61.52</v>
      </c>
      <c r="M69" s="200">
        <v>0</v>
      </c>
      <c r="N69" s="200">
        <v>29.01</v>
      </c>
      <c r="O69" s="200">
        <v>48.71</v>
      </c>
      <c r="P69" s="200">
        <v>39</v>
      </c>
      <c r="Q69" s="200">
        <v>2.59</v>
      </c>
      <c r="R69" s="200">
        <v>7.15</v>
      </c>
      <c r="S69" s="200">
        <v>6.48</v>
      </c>
      <c r="T69" s="200">
        <v>0</v>
      </c>
      <c r="U69" s="200">
        <v>282.77</v>
      </c>
      <c r="V69" s="200">
        <v>3.5</v>
      </c>
      <c r="W69" s="200">
        <v>8.5500000000000007</v>
      </c>
      <c r="X69" s="200">
        <v>36.229999999999997</v>
      </c>
      <c r="Y69" s="200">
        <v>0</v>
      </c>
      <c r="Z69" s="200">
        <v>34.18</v>
      </c>
      <c r="AA69" s="200">
        <v>22.15</v>
      </c>
      <c r="AB69" s="200">
        <v>0</v>
      </c>
      <c r="AC69" s="200">
        <v>13.97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22.36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1.31</v>
      </c>
      <c r="AP69" s="200">
        <v>0</v>
      </c>
      <c r="AQ69" s="200">
        <v>23.5</v>
      </c>
      <c r="AR69" s="200">
        <v>0</v>
      </c>
      <c r="AS69" s="200">
        <v>0</v>
      </c>
      <c r="AT69" s="200">
        <v>5.1100000000000003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159.58000000000001</v>
      </c>
      <c r="L70" s="200">
        <v>61.52</v>
      </c>
      <c r="M70" s="200">
        <v>0</v>
      </c>
      <c r="N70" s="200">
        <v>29.01</v>
      </c>
      <c r="O70" s="200">
        <v>48.71</v>
      </c>
      <c r="P70" s="200">
        <v>39</v>
      </c>
      <c r="Q70" s="200">
        <v>2.59</v>
      </c>
      <c r="R70" s="200">
        <v>7.15</v>
      </c>
      <c r="S70" s="200">
        <v>6.48</v>
      </c>
      <c r="T70" s="200">
        <v>0</v>
      </c>
      <c r="U70" s="200">
        <v>282.77</v>
      </c>
      <c r="V70" s="200">
        <v>3.5</v>
      </c>
      <c r="W70" s="200">
        <v>8.5500000000000007</v>
      </c>
      <c r="X70" s="200">
        <v>36.229999999999997</v>
      </c>
      <c r="Y70" s="200">
        <v>0</v>
      </c>
      <c r="Z70" s="200">
        <v>34.18</v>
      </c>
      <c r="AA70" s="200">
        <v>22.15</v>
      </c>
      <c r="AB70" s="200">
        <v>0</v>
      </c>
      <c r="AC70" s="200">
        <v>13.97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22.36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1.31</v>
      </c>
      <c r="AP70" s="200">
        <v>0</v>
      </c>
      <c r="AQ70" s="200">
        <v>23.31</v>
      </c>
      <c r="AR70" s="200">
        <v>0</v>
      </c>
      <c r="AS70" s="200">
        <v>0</v>
      </c>
      <c r="AT70" s="200">
        <v>5.1100000000000003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159.58000000000001</v>
      </c>
      <c r="L71" s="200">
        <v>61.52</v>
      </c>
      <c r="M71" s="200">
        <v>0</v>
      </c>
      <c r="N71" s="200">
        <v>29.01</v>
      </c>
      <c r="O71" s="200">
        <v>48.71</v>
      </c>
      <c r="P71" s="200">
        <v>39</v>
      </c>
      <c r="Q71" s="200">
        <v>2.59</v>
      </c>
      <c r="R71" s="200">
        <v>7.15</v>
      </c>
      <c r="S71" s="200">
        <v>6.48</v>
      </c>
      <c r="T71" s="200">
        <v>0</v>
      </c>
      <c r="U71" s="200">
        <v>282.77</v>
      </c>
      <c r="V71" s="200">
        <v>3.5</v>
      </c>
      <c r="W71" s="200">
        <v>8.5500000000000007</v>
      </c>
      <c r="X71" s="200">
        <v>36.229999999999997</v>
      </c>
      <c r="Y71" s="200">
        <v>0</v>
      </c>
      <c r="Z71" s="200">
        <v>34.18</v>
      </c>
      <c r="AA71" s="200">
        <v>22.15</v>
      </c>
      <c r="AB71" s="200">
        <v>0</v>
      </c>
      <c r="AC71" s="200">
        <v>13.97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22.92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1.31</v>
      </c>
      <c r="AP71" s="200">
        <v>0</v>
      </c>
      <c r="AQ71" s="200">
        <v>23.15</v>
      </c>
      <c r="AR71" s="200">
        <v>0</v>
      </c>
      <c r="AS71" s="200">
        <v>0</v>
      </c>
      <c r="AT71" s="200">
        <v>5.1100000000000003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159.58000000000001</v>
      </c>
      <c r="L72" s="200">
        <v>61.52</v>
      </c>
      <c r="M72" s="200">
        <v>0</v>
      </c>
      <c r="N72" s="200">
        <v>29.01</v>
      </c>
      <c r="O72" s="200">
        <v>48.71</v>
      </c>
      <c r="P72" s="200">
        <v>39</v>
      </c>
      <c r="Q72" s="200">
        <v>2.59</v>
      </c>
      <c r="R72" s="200">
        <v>7.15</v>
      </c>
      <c r="S72" s="200">
        <v>6.48</v>
      </c>
      <c r="T72" s="200">
        <v>0</v>
      </c>
      <c r="U72" s="200">
        <v>282.77</v>
      </c>
      <c r="V72" s="200">
        <v>3.5</v>
      </c>
      <c r="W72" s="200">
        <v>8.5500000000000007</v>
      </c>
      <c r="X72" s="200">
        <v>36.229999999999997</v>
      </c>
      <c r="Y72" s="200">
        <v>0</v>
      </c>
      <c r="Z72" s="200">
        <v>34.18</v>
      </c>
      <c r="AA72" s="200">
        <v>22.15</v>
      </c>
      <c r="AB72" s="200">
        <v>0</v>
      </c>
      <c r="AC72" s="200">
        <v>13.97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22.92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1.31</v>
      </c>
      <c r="AP72" s="200">
        <v>0</v>
      </c>
      <c r="AQ72" s="200">
        <v>23.07</v>
      </c>
      <c r="AR72" s="200">
        <v>0</v>
      </c>
      <c r="AS72" s="200">
        <v>0</v>
      </c>
      <c r="AT72" s="200">
        <v>5.1100000000000003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159.58000000000001</v>
      </c>
      <c r="L73" s="200">
        <v>61.52</v>
      </c>
      <c r="M73" s="200">
        <v>0</v>
      </c>
      <c r="N73" s="200">
        <v>29.01</v>
      </c>
      <c r="O73" s="200">
        <v>48.71</v>
      </c>
      <c r="P73" s="200">
        <v>39</v>
      </c>
      <c r="Q73" s="200">
        <v>2.59</v>
      </c>
      <c r="R73" s="200">
        <v>7.15</v>
      </c>
      <c r="S73" s="200">
        <v>6.48</v>
      </c>
      <c r="T73" s="200">
        <v>0</v>
      </c>
      <c r="U73" s="200">
        <v>282.77</v>
      </c>
      <c r="V73" s="200">
        <v>3.5</v>
      </c>
      <c r="W73" s="200">
        <v>8.5500000000000007</v>
      </c>
      <c r="X73" s="200">
        <v>36.229999999999997</v>
      </c>
      <c r="Y73" s="200">
        <v>0</v>
      </c>
      <c r="Z73" s="200">
        <v>34.18</v>
      </c>
      <c r="AA73" s="200">
        <v>22.15</v>
      </c>
      <c r="AB73" s="200">
        <v>0</v>
      </c>
      <c r="AC73" s="200">
        <v>13.97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22.92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1.31</v>
      </c>
      <c r="AP73" s="200">
        <v>0</v>
      </c>
      <c r="AQ73" s="200">
        <v>21.26</v>
      </c>
      <c r="AR73" s="200">
        <v>0</v>
      </c>
      <c r="AS73" s="200">
        <v>0</v>
      </c>
      <c r="AT73" s="200">
        <v>5.1100000000000003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159.58000000000001</v>
      </c>
      <c r="L74" s="200">
        <v>61.52</v>
      </c>
      <c r="M74" s="200">
        <v>0</v>
      </c>
      <c r="N74" s="200">
        <v>29.01</v>
      </c>
      <c r="O74" s="200">
        <v>48.71</v>
      </c>
      <c r="P74" s="200">
        <v>39</v>
      </c>
      <c r="Q74" s="200">
        <v>2.59</v>
      </c>
      <c r="R74" s="200">
        <v>7.15</v>
      </c>
      <c r="S74" s="200">
        <v>6.48</v>
      </c>
      <c r="T74" s="200">
        <v>0</v>
      </c>
      <c r="U74" s="200">
        <v>282.77</v>
      </c>
      <c r="V74" s="200">
        <v>3.5</v>
      </c>
      <c r="W74" s="200">
        <v>8.5500000000000007</v>
      </c>
      <c r="X74" s="200">
        <v>36.229999999999997</v>
      </c>
      <c r="Y74" s="200">
        <v>0</v>
      </c>
      <c r="Z74" s="200">
        <v>34.18</v>
      </c>
      <c r="AA74" s="200">
        <v>22.15</v>
      </c>
      <c r="AB74" s="200">
        <v>0</v>
      </c>
      <c r="AC74" s="200">
        <v>13.97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22.92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1.31</v>
      </c>
      <c r="AP74" s="200">
        <v>0</v>
      </c>
      <c r="AQ74" s="200">
        <v>12.01</v>
      </c>
      <c r="AR74" s="200">
        <v>0</v>
      </c>
      <c r="AS74" s="200">
        <v>0</v>
      </c>
      <c r="AT74" s="200">
        <v>5.1100000000000003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159.58000000000001</v>
      </c>
      <c r="L75" s="200">
        <v>61.52</v>
      </c>
      <c r="M75" s="200">
        <v>0</v>
      </c>
      <c r="N75" s="200">
        <v>29.01</v>
      </c>
      <c r="O75" s="200">
        <v>48.71</v>
      </c>
      <c r="P75" s="200">
        <v>39</v>
      </c>
      <c r="Q75" s="200">
        <v>2.59</v>
      </c>
      <c r="R75" s="200">
        <v>7.14</v>
      </c>
      <c r="S75" s="200">
        <v>6.48</v>
      </c>
      <c r="T75" s="200">
        <v>0</v>
      </c>
      <c r="U75" s="200">
        <v>282.77</v>
      </c>
      <c r="V75" s="200">
        <v>3.5</v>
      </c>
      <c r="W75" s="200">
        <v>8.5500000000000007</v>
      </c>
      <c r="X75" s="200">
        <v>36.229999999999997</v>
      </c>
      <c r="Y75" s="200">
        <v>0</v>
      </c>
      <c r="Z75" s="200">
        <v>34.18</v>
      </c>
      <c r="AA75" s="200">
        <v>22.15</v>
      </c>
      <c r="AB75" s="200">
        <v>0</v>
      </c>
      <c r="AC75" s="200">
        <v>7.03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13.46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1.31</v>
      </c>
      <c r="AP75" s="200">
        <v>0</v>
      </c>
      <c r="AQ75" s="200">
        <v>0</v>
      </c>
      <c r="AR75" s="200">
        <v>0</v>
      </c>
      <c r="AS75" s="200">
        <v>0</v>
      </c>
      <c r="AT75" s="200">
        <v>5.1100000000000003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159.58000000000001</v>
      </c>
      <c r="L76" s="200">
        <v>61.52</v>
      </c>
      <c r="M76" s="200">
        <v>0</v>
      </c>
      <c r="N76" s="200">
        <v>29.01</v>
      </c>
      <c r="O76" s="200">
        <v>48.71</v>
      </c>
      <c r="P76" s="200">
        <v>39</v>
      </c>
      <c r="Q76" s="200">
        <v>2.59</v>
      </c>
      <c r="R76" s="200">
        <v>7.14</v>
      </c>
      <c r="S76" s="200">
        <v>6.48</v>
      </c>
      <c r="T76" s="200">
        <v>0</v>
      </c>
      <c r="U76" s="200">
        <v>282.77</v>
      </c>
      <c r="V76" s="200">
        <v>3.5</v>
      </c>
      <c r="W76" s="200">
        <v>8.5500000000000007</v>
      </c>
      <c r="X76" s="200">
        <v>36.229999999999997</v>
      </c>
      <c r="Y76" s="200">
        <v>0</v>
      </c>
      <c r="Z76" s="200">
        <v>34.18</v>
      </c>
      <c r="AA76" s="200">
        <v>22.15</v>
      </c>
      <c r="AB76" s="200">
        <v>0</v>
      </c>
      <c r="AC76" s="200">
        <v>7.03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13.46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1.31</v>
      </c>
      <c r="AP76" s="200">
        <v>0</v>
      </c>
      <c r="AQ76" s="200">
        <v>0</v>
      </c>
      <c r="AR76" s="200">
        <v>0</v>
      </c>
      <c r="AS76" s="200">
        <v>0</v>
      </c>
      <c r="AT76" s="200">
        <v>5.1100000000000003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159.58000000000001</v>
      </c>
      <c r="L77" s="200">
        <v>61.52</v>
      </c>
      <c r="M77" s="200">
        <v>0</v>
      </c>
      <c r="N77" s="200">
        <v>29.01</v>
      </c>
      <c r="O77" s="200">
        <v>48.71</v>
      </c>
      <c r="P77" s="200">
        <v>39</v>
      </c>
      <c r="Q77" s="200">
        <v>2.59</v>
      </c>
      <c r="R77" s="200">
        <v>7.15</v>
      </c>
      <c r="S77" s="200">
        <v>6.48</v>
      </c>
      <c r="T77" s="200">
        <v>0</v>
      </c>
      <c r="U77" s="200">
        <v>282.77</v>
      </c>
      <c r="V77" s="200">
        <v>3.5</v>
      </c>
      <c r="W77" s="200">
        <v>8.5500000000000007</v>
      </c>
      <c r="X77" s="200">
        <v>36.229999999999997</v>
      </c>
      <c r="Y77" s="200">
        <v>0</v>
      </c>
      <c r="Z77" s="200">
        <v>34.18</v>
      </c>
      <c r="AA77" s="200">
        <v>22.15</v>
      </c>
      <c r="AB77" s="200">
        <v>0</v>
      </c>
      <c r="AC77" s="200">
        <v>13.97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29.56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1.31</v>
      </c>
      <c r="AP77" s="200">
        <v>0</v>
      </c>
      <c r="AQ77" s="200">
        <v>0</v>
      </c>
      <c r="AR77" s="200">
        <v>0</v>
      </c>
      <c r="AS77" s="200">
        <v>0</v>
      </c>
      <c r="AT77" s="200">
        <v>5.1100000000000003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159.58000000000001</v>
      </c>
      <c r="L78" s="200">
        <v>61.52</v>
      </c>
      <c r="M78" s="200">
        <v>0</v>
      </c>
      <c r="N78" s="200">
        <v>29.01</v>
      </c>
      <c r="O78" s="200">
        <v>48.71</v>
      </c>
      <c r="P78" s="200">
        <v>39</v>
      </c>
      <c r="Q78" s="200">
        <v>2.59</v>
      </c>
      <c r="R78" s="200">
        <v>7.15</v>
      </c>
      <c r="S78" s="200">
        <v>6.48</v>
      </c>
      <c r="T78" s="200">
        <v>0</v>
      </c>
      <c r="U78" s="200">
        <v>282.77</v>
      </c>
      <c r="V78" s="200">
        <v>3.5</v>
      </c>
      <c r="W78" s="200">
        <v>8.5500000000000007</v>
      </c>
      <c r="X78" s="200">
        <v>36.229999999999997</v>
      </c>
      <c r="Y78" s="200">
        <v>0</v>
      </c>
      <c r="Z78" s="200">
        <v>34.18</v>
      </c>
      <c r="AA78" s="200">
        <v>22.15</v>
      </c>
      <c r="AB78" s="200">
        <v>0</v>
      </c>
      <c r="AC78" s="200">
        <v>13.97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29.56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1.31</v>
      </c>
      <c r="AP78" s="200">
        <v>0</v>
      </c>
      <c r="AQ78" s="200">
        <v>0</v>
      </c>
      <c r="AR78" s="200">
        <v>0</v>
      </c>
      <c r="AS78" s="200">
        <v>0</v>
      </c>
      <c r="AT78" s="200">
        <v>5.1100000000000003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159.58000000000001</v>
      </c>
      <c r="L79" s="200">
        <v>61.52</v>
      </c>
      <c r="M79" s="200">
        <v>0</v>
      </c>
      <c r="N79" s="200">
        <v>29.01</v>
      </c>
      <c r="O79" s="200">
        <v>48.71</v>
      </c>
      <c r="P79" s="200">
        <v>39</v>
      </c>
      <c r="Q79" s="200">
        <v>2.59</v>
      </c>
      <c r="R79" s="200">
        <v>7.15</v>
      </c>
      <c r="S79" s="200">
        <v>6.48</v>
      </c>
      <c r="T79" s="200">
        <v>0</v>
      </c>
      <c r="U79" s="200">
        <v>282.77</v>
      </c>
      <c r="V79" s="200">
        <v>3.5</v>
      </c>
      <c r="W79" s="200">
        <v>8.5500000000000007</v>
      </c>
      <c r="X79" s="200">
        <v>36.229999999999997</v>
      </c>
      <c r="Y79" s="200">
        <v>0</v>
      </c>
      <c r="Z79" s="200">
        <v>34.18</v>
      </c>
      <c r="AA79" s="200">
        <v>22.15</v>
      </c>
      <c r="AB79" s="200">
        <v>0</v>
      </c>
      <c r="AC79" s="200">
        <v>7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13.89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1.31</v>
      </c>
      <c r="AP79" s="200">
        <v>0</v>
      </c>
      <c r="AQ79" s="200">
        <v>0</v>
      </c>
      <c r="AR79" s="200">
        <v>0</v>
      </c>
      <c r="AS79" s="200">
        <v>0</v>
      </c>
      <c r="AT79" s="200">
        <v>5.1100000000000003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159.58000000000001</v>
      </c>
      <c r="L80" s="200">
        <v>61.52</v>
      </c>
      <c r="M80" s="200">
        <v>0</v>
      </c>
      <c r="N80" s="200">
        <v>29.01</v>
      </c>
      <c r="O80" s="200">
        <v>48.71</v>
      </c>
      <c r="P80" s="200">
        <v>39</v>
      </c>
      <c r="Q80" s="200">
        <v>2.59</v>
      </c>
      <c r="R80" s="200">
        <v>7.15</v>
      </c>
      <c r="S80" s="200">
        <v>6.48</v>
      </c>
      <c r="T80" s="200">
        <v>0</v>
      </c>
      <c r="U80" s="200">
        <v>282.77</v>
      </c>
      <c r="V80" s="200">
        <v>3.5</v>
      </c>
      <c r="W80" s="200">
        <v>8.5500000000000007</v>
      </c>
      <c r="X80" s="200">
        <v>36.229999999999997</v>
      </c>
      <c r="Y80" s="200">
        <v>0</v>
      </c>
      <c r="Z80" s="200">
        <v>34.18</v>
      </c>
      <c r="AA80" s="200">
        <v>22.15</v>
      </c>
      <c r="AB80" s="200">
        <v>0</v>
      </c>
      <c r="AC80" s="200">
        <v>7.02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13.89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1.31</v>
      </c>
      <c r="AP80" s="200">
        <v>0</v>
      </c>
      <c r="AQ80" s="200">
        <v>0</v>
      </c>
      <c r="AR80" s="200">
        <v>0</v>
      </c>
      <c r="AS80" s="200">
        <v>0</v>
      </c>
      <c r="AT80" s="200">
        <v>5.1100000000000003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159.58000000000001</v>
      </c>
      <c r="L81" s="200">
        <v>61.52</v>
      </c>
      <c r="M81" s="200">
        <v>0</v>
      </c>
      <c r="N81" s="200">
        <v>29.01</v>
      </c>
      <c r="O81" s="200">
        <v>48.71</v>
      </c>
      <c r="P81" s="200">
        <v>39</v>
      </c>
      <c r="Q81" s="200">
        <v>2.59</v>
      </c>
      <c r="R81" s="200">
        <v>7.15</v>
      </c>
      <c r="S81" s="200">
        <v>6.48</v>
      </c>
      <c r="T81" s="200">
        <v>0</v>
      </c>
      <c r="U81" s="200">
        <v>282.77</v>
      </c>
      <c r="V81" s="200">
        <v>3.5</v>
      </c>
      <c r="W81" s="200">
        <v>8.5500000000000007</v>
      </c>
      <c r="X81" s="200">
        <v>36.229999999999997</v>
      </c>
      <c r="Y81" s="200">
        <v>0</v>
      </c>
      <c r="Z81" s="200">
        <v>34.18</v>
      </c>
      <c r="AA81" s="200">
        <v>22.15</v>
      </c>
      <c r="AB81" s="200">
        <v>0</v>
      </c>
      <c r="AC81" s="200">
        <v>0</v>
      </c>
      <c r="AD81" s="200">
        <v>3.3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13.89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1.31</v>
      </c>
      <c r="AP81" s="200">
        <v>0</v>
      </c>
      <c r="AQ81" s="200">
        <v>0</v>
      </c>
      <c r="AR81" s="200">
        <v>0</v>
      </c>
      <c r="AS81" s="200">
        <v>0</v>
      </c>
      <c r="AT81" s="200">
        <v>5.1100000000000003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159.58000000000001</v>
      </c>
      <c r="L82" s="200">
        <v>61.52</v>
      </c>
      <c r="M82" s="200">
        <v>0</v>
      </c>
      <c r="N82" s="200">
        <v>29.01</v>
      </c>
      <c r="O82" s="200">
        <v>48.71</v>
      </c>
      <c r="P82" s="200">
        <v>39</v>
      </c>
      <c r="Q82" s="200">
        <v>2.59</v>
      </c>
      <c r="R82" s="200">
        <v>7.15</v>
      </c>
      <c r="S82" s="200">
        <v>6.48</v>
      </c>
      <c r="T82" s="200">
        <v>0</v>
      </c>
      <c r="U82" s="200">
        <v>282.77</v>
      </c>
      <c r="V82" s="200">
        <v>3.5</v>
      </c>
      <c r="W82" s="200">
        <v>8.5500000000000007</v>
      </c>
      <c r="X82" s="200">
        <v>36.229999999999997</v>
      </c>
      <c r="Y82" s="200">
        <v>0</v>
      </c>
      <c r="Z82" s="200">
        <v>34.18</v>
      </c>
      <c r="AA82" s="200">
        <v>22.15</v>
      </c>
      <c r="AB82" s="200">
        <v>0</v>
      </c>
      <c r="AC82" s="200">
        <v>0</v>
      </c>
      <c r="AD82" s="200">
        <v>3.3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13.89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1.31</v>
      </c>
      <c r="AP82" s="200">
        <v>0</v>
      </c>
      <c r="AQ82" s="200">
        <v>0</v>
      </c>
      <c r="AR82" s="200">
        <v>0</v>
      </c>
      <c r="AS82" s="200">
        <v>0</v>
      </c>
      <c r="AT82" s="200">
        <v>5.1100000000000003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159.58000000000001</v>
      </c>
      <c r="L83" s="200">
        <v>61.52</v>
      </c>
      <c r="M83" s="200">
        <v>0</v>
      </c>
      <c r="N83" s="200">
        <v>29.01</v>
      </c>
      <c r="O83" s="200">
        <v>48.71</v>
      </c>
      <c r="P83" s="200">
        <v>39</v>
      </c>
      <c r="Q83" s="200">
        <v>2.59</v>
      </c>
      <c r="R83" s="200">
        <v>7.15</v>
      </c>
      <c r="S83" s="200">
        <v>6.48</v>
      </c>
      <c r="T83" s="200">
        <v>0</v>
      </c>
      <c r="U83" s="200">
        <v>282.77</v>
      </c>
      <c r="V83" s="200">
        <v>3.5</v>
      </c>
      <c r="W83" s="200">
        <v>8.5500000000000007</v>
      </c>
      <c r="X83" s="200">
        <v>36.229999999999997</v>
      </c>
      <c r="Y83" s="200">
        <v>0</v>
      </c>
      <c r="Z83" s="200">
        <v>34.18</v>
      </c>
      <c r="AA83" s="200">
        <v>22.15</v>
      </c>
      <c r="AB83" s="200">
        <v>0</v>
      </c>
      <c r="AC83" s="200">
        <v>0</v>
      </c>
      <c r="AD83" s="200">
        <v>3.3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13.89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1.31</v>
      </c>
      <c r="AP83" s="200">
        <v>0</v>
      </c>
      <c r="AQ83" s="200">
        <v>0</v>
      </c>
      <c r="AR83" s="200">
        <v>0</v>
      </c>
      <c r="AS83" s="200">
        <v>0</v>
      </c>
      <c r="AT83" s="200">
        <v>5.1100000000000003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159.58000000000001</v>
      </c>
      <c r="L84" s="200">
        <v>61.52</v>
      </c>
      <c r="M84" s="200">
        <v>0</v>
      </c>
      <c r="N84" s="200">
        <v>29.01</v>
      </c>
      <c r="O84" s="200">
        <v>48.71</v>
      </c>
      <c r="P84" s="200">
        <v>39</v>
      </c>
      <c r="Q84" s="200">
        <v>2.59</v>
      </c>
      <c r="R84" s="200">
        <v>7.15</v>
      </c>
      <c r="S84" s="200">
        <v>6.48</v>
      </c>
      <c r="T84" s="200">
        <v>0</v>
      </c>
      <c r="U84" s="200">
        <v>282.77</v>
      </c>
      <c r="V84" s="200">
        <v>3.5</v>
      </c>
      <c r="W84" s="200">
        <v>8.5500000000000007</v>
      </c>
      <c r="X84" s="200">
        <v>36.229999999999997</v>
      </c>
      <c r="Y84" s="200">
        <v>0</v>
      </c>
      <c r="Z84" s="200">
        <v>34.18</v>
      </c>
      <c r="AA84" s="200">
        <v>22.15</v>
      </c>
      <c r="AB84" s="200">
        <v>0</v>
      </c>
      <c r="AC84" s="200">
        <v>0</v>
      </c>
      <c r="AD84" s="200">
        <v>3.3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13.89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1.31</v>
      </c>
      <c r="AP84" s="200">
        <v>0</v>
      </c>
      <c r="AQ84" s="200">
        <v>0</v>
      </c>
      <c r="AR84" s="200">
        <v>0</v>
      </c>
      <c r="AS84" s="200">
        <v>0</v>
      </c>
      <c r="AT84" s="200">
        <v>5.1100000000000003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159.58000000000001</v>
      </c>
      <c r="L85" s="200">
        <v>61.52</v>
      </c>
      <c r="M85" s="200">
        <v>0</v>
      </c>
      <c r="N85" s="200">
        <v>29.01</v>
      </c>
      <c r="O85" s="200">
        <v>48.71</v>
      </c>
      <c r="P85" s="200">
        <v>39</v>
      </c>
      <c r="Q85" s="200">
        <v>2.59</v>
      </c>
      <c r="R85" s="200">
        <v>7.15</v>
      </c>
      <c r="S85" s="200">
        <v>6.48</v>
      </c>
      <c r="T85" s="200">
        <v>0</v>
      </c>
      <c r="U85" s="200">
        <v>282.77</v>
      </c>
      <c r="V85" s="200">
        <v>3.5</v>
      </c>
      <c r="W85" s="200">
        <v>8.5500000000000007</v>
      </c>
      <c r="X85" s="200">
        <v>36.229999999999997</v>
      </c>
      <c r="Y85" s="200">
        <v>0</v>
      </c>
      <c r="Z85" s="200">
        <v>34.18</v>
      </c>
      <c r="AA85" s="200">
        <v>22.15</v>
      </c>
      <c r="AB85" s="200">
        <v>0</v>
      </c>
      <c r="AC85" s="200">
        <v>0</v>
      </c>
      <c r="AD85" s="200">
        <v>3.3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13.89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1.31</v>
      </c>
      <c r="AP85" s="200">
        <v>0</v>
      </c>
      <c r="AQ85" s="200">
        <v>0</v>
      </c>
      <c r="AR85" s="200">
        <v>0</v>
      </c>
      <c r="AS85" s="200">
        <v>0</v>
      </c>
      <c r="AT85" s="200">
        <v>5.1100000000000003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159.58000000000001</v>
      </c>
      <c r="L86" s="200">
        <v>61.52</v>
      </c>
      <c r="M86" s="200">
        <v>0</v>
      </c>
      <c r="N86" s="200">
        <v>29.01</v>
      </c>
      <c r="O86" s="200">
        <v>48.71</v>
      </c>
      <c r="P86" s="200">
        <v>39</v>
      </c>
      <c r="Q86" s="200">
        <v>2.59</v>
      </c>
      <c r="R86" s="200">
        <v>7.15</v>
      </c>
      <c r="S86" s="200">
        <v>6.48</v>
      </c>
      <c r="T86" s="200">
        <v>0</v>
      </c>
      <c r="U86" s="200">
        <v>282.77</v>
      </c>
      <c r="V86" s="200">
        <v>3.5</v>
      </c>
      <c r="W86" s="200">
        <v>8.5500000000000007</v>
      </c>
      <c r="X86" s="200">
        <v>36.229999999999997</v>
      </c>
      <c r="Y86" s="200">
        <v>0</v>
      </c>
      <c r="Z86" s="200">
        <v>34.18</v>
      </c>
      <c r="AA86" s="200">
        <v>22.15</v>
      </c>
      <c r="AB86" s="200">
        <v>0</v>
      </c>
      <c r="AC86" s="200">
        <v>0</v>
      </c>
      <c r="AD86" s="200">
        <v>3.3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13.89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1.31</v>
      </c>
      <c r="AP86" s="200">
        <v>0</v>
      </c>
      <c r="AQ86" s="200">
        <v>0</v>
      </c>
      <c r="AR86" s="200">
        <v>0</v>
      </c>
      <c r="AS86" s="200">
        <v>0</v>
      </c>
      <c r="AT86" s="200">
        <v>5.1100000000000003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159.58000000000001</v>
      </c>
      <c r="L87" s="200">
        <v>61.52</v>
      </c>
      <c r="M87" s="200">
        <v>0</v>
      </c>
      <c r="N87" s="200">
        <v>29.01</v>
      </c>
      <c r="O87" s="200">
        <v>48.71</v>
      </c>
      <c r="P87" s="200">
        <v>39</v>
      </c>
      <c r="Q87" s="200">
        <v>2.59</v>
      </c>
      <c r="R87" s="200">
        <v>7.15</v>
      </c>
      <c r="S87" s="200">
        <v>6.48</v>
      </c>
      <c r="T87" s="200">
        <v>0</v>
      </c>
      <c r="U87" s="200">
        <v>282.77</v>
      </c>
      <c r="V87" s="200">
        <v>3.5</v>
      </c>
      <c r="W87" s="200">
        <v>8.5500000000000007</v>
      </c>
      <c r="X87" s="200">
        <v>36.229999999999997</v>
      </c>
      <c r="Y87" s="200">
        <v>0</v>
      </c>
      <c r="Z87" s="200">
        <v>34.18</v>
      </c>
      <c r="AA87" s="200">
        <v>22.15</v>
      </c>
      <c r="AB87" s="200">
        <v>0</v>
      </c>
      <c r="AC87" s="200">
        <v>0</v>
      </c>
      <c r="AD87" s="200">
        <v>3.3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14.32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1.31</v>
      </c>
      <c r="AP87" s="200">
        <v>0</v>
      </c>
      <c r="AQ87" s="200">
        <v>0</v>
      </c>
      <c r="AR87" s="200">
        <v>0</v>
      </c>
      <c r="AS87" s="200">
        <v>0</v>
      </c>
      <c r="AT87" s="200">
        <v>5.1100000000000003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159.58000000000001</v>
      </c>
      <c r="L88" s="200">
        <v>61.52</v>
      </c>
      <c r="M88" s="200">
        <v>0</v>
      </c>
      <c r="N88" s="200">
        <v>29.01</v>
      </c>
      <c r="O88" s="200">
        <v>48.71</v>
      </c>
      <c r="P88" s="200">
        <v>39</v>
      </c>
      <c r="Q88" s="200">
        <v>2.59</v>
      </c>
      <c r="R88" s="200">
        <v>7.15</v>
      </c>
      <c r="S88" s="200">
        <v>6.48</v>
      </c>
      <c r="T88" s="200">
        <v>0</v>
      </c>
      <c r="U88" s="200">
        <v>282.77</v>
      </c>
      <c r="V88" s="200">
        <v>3.5</v>
      </c>
      <c r="W88" s="200">
        <v>8.5500000000000007</v>
      </c>
      <c r="X88" s="200">
        <v>36.229999999999997</v>
      </c>
      <c r="Y88" s="200">
        <v>0</v>
      </c>
      <c r="Z88" s="200">
        <v>34.18</v>
      </c>
      <c r="AA88" s="200">
        <v>22.15</v>
      </c>
      <c r="AB88" s="200">
        <v>0</v>
      </c>
      <c r="AC88" s="200">
        <v>0</v>
      </c>
      <c r="AD88" s="200">
        <v>3.3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14.32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1.31</v>
      </c>
      <c r="AP88" s="200">
        <v>0</v>
      </c>
      <c r="AQ88" s="200">
        <v>0</v>
      </c>
      <c r="AR88" s="200">
        <v>0</v>
      </c>
      <c r="AS88" s="200">
        <v>0</v>
      </c>
      <c r="AT88" s="200">
        <v>5.1100000000000003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159.58000000000001</v>
      </c>
      <c r="L89" s="200">
        <v>61.52</v>
      </c>
      <c r="M89" s="200">
        <v>0</v>
      </c>
      <c r="N89" s="200">
        <v>29.01</v>
      </c>
      <c r="O89" s="200">
        <v>48.71</v>
      </c>
      <c r="P89" s="200">
        <v>39</v>
      </c>
      <c r="Q89" s="200">
        <v>2.59</v>
      </c>
      <c r="R89" s="200">
        <v>7.15</v>
      </c>
      <c r="S89" s="200">
        <v>6.48</v>
      </c>
      <c r="T89" s="200">
        <v>0</v>
      </c>
      <c r="U89" s="200">
        <v>282.77</v>
      </c>
      <c r="V89" s="200">
        <v>3.5</v>
      </c>
      <c r="W89" s="200">
        <v>8.5500000000000007</v>
      </c>
      <c r="X89" s="200">
        <v>36.229999999999997</v>
      </c>
      <c r="Y89" s="200">
        <v>0</v>
      </c>
      <c r="Z89" s="200">
        <v>34.18</v>
      </c>
      <c r="AA89" s="200">
        <v>22.15</v>
      </c>
      <c r="AB89" s="200">
        <v>0</v>
      </c>
      <c r="AC89" s="200">
        <v>0</v>
      </c>
      <c r="AD89" s="200">
        <v>2.65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14.32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1.31</v>
      </c>
      <c r="AP89" s="200">
        <v>0</v>
      </c>
      <c r="AQ89" s="200">
        <v>0</v>
      </c>
      <c r="AR89" s="200">
        <v>0</v>
      </c>
      <c r="AS89" s="200">
        <v>0</v>
      </c>
      <c r="AT89" s="200">
        <v>5.1100000000000003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159.58000000000001</v>
      </c>
      <c r="L90" s="200">
        <v>61.52</v>
      </c>
      <c r="M90" s="200">
        <v>0</v>
      </c>
      <c r="N90" s="200">
        <v>29.01</v>
      </c>
      <c r="O90" s="200">
        <v>48.71</v>
      </c>
      <c r="P90" s="200">
        <v>39</v>
      </c>
      <c r="Q90" s="200">
        <v>2.59</v>
      </c>
      <c r="R90" s="200">
        <v>7.15</v>
      </c>
      <c r="S90" s="200">
        <v>6.48</v>
      </c>
      <c r="T90" s="200">
        <v>0</v>
      </c>
      <c r="U90" s="200">
        <v>282.77</v>
      </c>
      <c r="V90" s="200">
        <v>3.5</v>
      </c>
      <c r="W90" s="200">
        <v>8.5500000000000007</v>
      </c>
      <c r="X90" s="200">
        <v>36.229999999999997</v>
      </c>
      <c r="Y90" s="200">
        <v>0</v>
      </c>
      <c r="Z90" s="200">
        <v>34.18</v>
      </c>
      <c r="AA90" s="200">
        <v>22.15</v>
      </c>
      <c r="AB90" s="200">
        <v>0</v>
      </c>
      <c r="AC90" s="200">
        <v>0</v>
      </c>
      <c r="AD90" s="200">
        <v>2.65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14.32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1.31</v>
      </c>
      <c r="AP90" s="200">
        <v>0</v>
      </c>
      <c r="AQ90" s="200">
        <v>0</v>
      </c>
      <c r="AR90" s="200">
        <v>0</v>
      </c>
      <c r="AS90" s="200">
        <v>0</v>
      </c>
      <c r="AT90" s="200">
        <v>5.1100000000000003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159.58000000000001</v>
      </c>
      <c r="L91" s="200">
        <v>61.52</v>
      </c>
      <c r="M91" s="200">
        <v>0</v>
      </c>
      <c r="N91" s="200">
        <v>29.01</v>
      </c>
      <c r="O91" s="200">
        <v>48.71</v>
      </c>
      <c r="P91" s="200">
        <v>39</v>
      </c>
      <c r="Q91" s="200">
        <v>2.59</v>
      </c>
      <c r="R91" s="200">
        <v>7.15</v>
      </c>
      <c r="S91" s="200">
        <v>6.48</v>
      </c>
      <c r="T91" s="200">
        <v>0</v>
      </c>
      <c r="U91" s="200">
        <v>282.77</v>
      </c>
      <c r="V91" s="200">
        <v>3.5</v>
      </c>
      <c r="W91" s="200">
        <v>8.5500000000000007</v>
      </c>
      <c r="X91" s="200">
        <v>36.229999999999997</v>
      </c>
      <c r="Y91" s="200">
        <v>0</v>
      </c>
      <c r="Z91" s="200">
        <v>34.18</v>
      </c>
      <c r="AA91" s="200">
        <v>22.15</v>
      </c>
      <c r="AB91" s="200">
        <v>0</v>
      </c>
      <c r="AC91" s="200">
        <v>0</v>
      </c>
      <c r="AD91" s="200">
        <v>2.65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14.32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1.31</v>
      </c>
      <c r="AP91" s="200">
        <v>0</v>
      </c>
      <c r="AQ91" s="200">
        <v>0</v>
      </c>
      <c r="AR91" s="200">
        <v>0</v>
      </c>
      <c r="AS91" s="200">
        <v>0</v>
      </c>
      <c r="AT91" s="200">
        <v>5.1100000000000003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159.58000000000001</v>
      </c>
      <c r="L92" s="200">
        <v>61.52</v>
      </c>
      <c r="M92" s="200">
        <v>0</v>
      </c>
      <c r="N92" s="200">
        <v>29.01</v>
      </c>
      <c r="O92" s="200">
        <v>48.71</v>
      </c>
      <c r="P92" s="200">
        <v>39</v>
      </c>
      <c r="Q92" s="200">
        <v>2.59</v>
      </c>
      <c r="R92" s="200">
        <v>7.15</v>
      </c>
      <c r="S92" s="200">
        <v>6.48</v>
      </c>
      <c r="T92" s="200">
        <v>0</v>
      </c>
      <c r="U92" s="200">
        <v>282.77</v>
      </c>
      <c r="V92" s="200">
        <v>3.5</v>
      </c>
      <c r="W92" s="200">
        <v>8.5500000000000007</v>
      </c>
      <c r="X92" s="200">
        <v>36.229999999999997</v>
      </c>
      <c r="Y92" s="200">
        <v>0</v>
      </c>
      <c r="Z92" s="200">
        <v>34.18</v>
      </c>
      <c r="AA92" s="200">
        <v>22.15</v>
      </c>
      <c r="AB92" s="200">
        <v>0</v>
      </c>
      <c r="AC92" s="200">
        <v>0</v>
      </c>
      <c r="AD92" s="200">
        <v>2.65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14.32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1.31</v>
      </c>
      <c r="AP92" s="200">
        <v>0</v>
      </c>
      <c r="AQ92" s="200">
        <v>0</v>
      </c>
      <c r="AR92" s="200">
        <v>0</v>
      </c>
      <c r="AS92" s="200">
        <v>0</v>
      </c>
      <c r="AT92" s="200">
        <v>5.1100000000000003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159.58000000000001</v>
      </c>
      <c r="L93" s="200">
        <v>61.52</v>
      </c>
      <c r="M93" s="200">
        <v>0</v>
      </c>
      <c r="N93" s="200">
        <v>29.01</v>
      </c>
      <c r="O93" s="200">
        <v>48.71</v>
      </c>
      <c r="P93" s="200">
        <v>39</v>
      </c>
      <c r="Q93" s="200">
        <v>2.59</v>
      </c>
      <c r="R93" s="200">
        <v>7.15</v>
      </c>
      <c r="S93" s="200">
        <v>6.48</v>
      </c>
      <c r="T93" s="200">
        <v>0</v>
      </c>
      <c r="U93" s="200">
        <v>282.77</v>
      </c>
      <c r="V93" s="200">
        <v>3.5</v>
      </c>
      <c r="W93" s="200">
        <v>8.5500000000000007</v>
      </c>
      <c r="X93" s="200">
        <v>36.229999999999997</v>
      </c>
      <c r="Y93" s="200">
        <v>0</v>
      </c>
      <c r="Z93" s="200">
        <v>34.18</v>
      </c>
      <c r="AA93" s="200">
        <v>22.15</v>
      </c>
      <c r="AB93" s="200">
        <v>0</v>
      </c>
      <c r="AC93" s="200">
        <v>0</v>
      </c>
      <c r="AD93" s="200">
        <v>2.65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14.32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1.31</v>
      </c>
      <c r="AP93" s="200">
        <v>0</v>
      </c>
      <c r="AQ93" s="200">
        <v>0</v>
      </c>
      <c r="AR93" s="200">
        <v>0</v>
      </c>
      <c r="AS93" s="200">
        <v>0</v>
      </c>
      <c r="AT93" s="200">
        <v>5.1100000000000003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159.58000000000001</v>
      </c>
      <c r="L94" s="200">
        <v>61.52</v>
      </c>
      <c r="M94" s="200">
        <v>0</v>
      </c>
      <c r="N94" s="200">
        <v>29.01</v>
      </c>
      <c r="O94" s="200">
        <v>48.71</v>
      </c>
      <c r="P94" s="200">
        <v>39</v>
      </c>
      <c r="Q94" s="200">
        <v>2.59</v>
      </c>
      <c r="R94" s="200">
        <v>7.15</v>
      </c>
      <c r="S94" s="200">
        <v>6.48</v>
      </c>
      <c r="T94" s="200">
        <v>0</v>
      </c>
      <c r="U94" s="200">
        <v>282.77</v>
      </c>
      <c r="V94" s="200">
        <v>3.5</v>
      </c>
      <c r="W94" s="200">
        <v>8.5500000000000007</v>
      </c>
      <c r="X94" s="200">
        <v>36.229999999999997</v>
      </c>
      <c r="Y94" s="200">
        <v>0</v>
      </c>
      <c r="Z94" s="200">
        <v>34.18</v>
      </c>
      <c r="AA94" s="200">
        <v>22.15</v>
      </c>
      <c r="AB94" s="200">
        <v>0</v>
      </c>
      <c r="AC94" s="200">
        <v>0</v>
      </c>
      <c r="AD94" s="200">
        <v>2.65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14.32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1.31</v>
      </c>
      <c r="AP94" s="200">
        <v>0</v>
      </c>
      <c r="AQ94" s="200">
        <v>0</v>
      </c>
      <c r="AR94" s="200">
        <v>0</v>
      </c>
      <c r="AS94" s="200">
        <v>0</v>
      </c>
      <c r="AT94" s="200">
        <v>5.1100000000000003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159.58000000000001</v>
      </c>
      <c r="L95" s="200">
        <v>61.52</v>
      </c>
      <c r="M95" s="200">
        <v>0</v>
      </c>
      <c r="N95" s="200">
        <v>29.01</v>
      </c>
      <c r="O95" s="200">
        <v>48.71</v>
      </c>
      <c r="P95" s="200">
        <v>39</v>
      </c>
      <c r="Q95" s="200">
        <v>2.59</v>
      </c>
      <c r="R95" s="200">
        <v>7.15</v>
      </c>
      <c r="S95" s="200">
        <v>6.48</v>
      </c>
      <c r="T95" s="200">
        <v>0</v>
      </c>
      <c r="U95" s="200">
        <v>282.77</v>
      </c>
      <c r="V95" s="200">
        <v>3.5</v>
      </c>
      <c r="W95" s="200">
        <v>8.5500000000000007</v>
      </c>
      <c r="X95" s="200">
        <v>36.229999999999997</v>
      </c>
      <c r="Y95" s="200">
        <v>0</v>
      </c>
      <c r="Z95" s="200">
        <v>34.18</v>
      </c>
      <c r="AA95" s="200">
        <v>22.15</v>
      </c>
      <c r="AB95" s="200">
        <v>0</v>
      </c>
      <c r="AC95" s="200">
        <v>0</v>
      </c>
      <c r="AD95" s="200">
        <v>2.65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14.32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1.31</v>
      </c>
      <c r="AP95" s="200">
        <v>0</v>
      </c>
      <c r="AQ95" s="200">
        <v>0</v>
      </c>
      <c r="AR95" s="200">
        <v>0</v>
      </c>
      <c r="AS95" s="200">
        <v>0</v>
      </c>
      <c r="AT95" s="200">
        <v>5.1100000000000003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159.58000000000001</v>
      </c>
      <c r="L96" s="200">
        <v>61.52</v>
      </c>
      <c r="M96" s="200">
        <v>0</v>
      </c>
      <c r="N96" s="200">
        <v>29.01</v>
      </c>
      <c r="O96" s="200">
        <v>48.71</v>
      </c>
      <c r="P96" s="200">
        <v>39</v>
      </c>
      <c r="Q96" s="200">
        <v>2.59</v>
      </c>
      <c r="R96" s="200">
        <v>7.15</v>
      </c>
      <c r="S96" s="200">
        <v>6.48</v>
      </c>
      <c r="T96" s="200">
        <v>0</v>
      </c>
      <c r="U96" s="200">
        <v>282.77</v>
      </c>
      <c r="V96" s="200">
        <v>3.5</v>
      </c>
      <c r="W96" s="200">
        <v>8.5500000000000007</v>
      </c>
      <c r="X96" s="200">
        <v>36.229999999999997</v>
      </c>
      <c r="Y96" s="200">
        <v>0</v>
      </c>
      <c r="Z96" s="200">
        <v>34.18</v>
      </c>
      <c r="AA96" s="200">
        <v>22.15</v>
      </c>
      <c r="AB96" s="200">
        <v>0</v>
      </c>
      <c r="AC96" s="200">
        <v>0</v>
      </c>
      <c r="AD96" s="200">
        <v>2.65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14.32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1.31</v>
      </c>
      <c r="AP96" s="200">
        <v>0</v>
      </c>
      <c r="AQ96" s="200">
        <v>0</v>
      </c>
      <c r="AR96" s="200">
        <v>0</v>
      </c>
      <c r="AS96" s="200">
        <v>0</v>
      </c>
      <c r="AT96" s="200">
        <v>5.1100000000000003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159.58000000000001</v>
      </c>
      <c r="L97" s="200">
        <v>61.52</v>
      </c>
      <c r="M97" s="200">
        <v>0</v>
      </c>
      <c r="N97" s="200">
        <v>29.01</v>
      </c>
      <c r="O97" s="200">
        <v>48.71</v>
      </c>
      <c r="P97" s="200">
        <v>39</v>
      </c>
      <c r="Q97" s="200">
        <v>2.59</v>
      </c>
      <c r="R97" s="200">
        <v>7.15</v>
      </c>
      <c r="S97" s="200">
        <v>6.48</v>
      </c>
      <c r="T97" s="200">
        <v>0</v>
      </c>
      <c r="U97" s="200">
        <v>282.77</v>
      </c>
      <c r="V97" s="200">
        <v>3.5</v>
      </c>
      <c r="W97" s="200">
        <v>8.5500000000000007</v>
      </c>
      <c r="X97" s="200">
        <v>36.229999999999997</v>
      </c>
      <c r="Y97" s="200">
        <v>0</v>
      </c>
      <c r="Z97" s="200">
        <v>34.18</v>
      </c>
      <c r="AA97" s="200">
        <v>22.15</v>
      </c>
      <c r="AB97" s="200">
        <v>0</v>
      </c>
      <c r="AC97" s="200">
        <v>0</v>
      </c>
      <c r="AD97" s="200">
        <v>2.65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14.32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1.31</v>
      </c>
      <c r="AP97" s="200">
        <v>0</v>
      </c>
      <c r="AQ97" s="200">
        <v>0</v>
      </c>
      <c r="AR97" s="200">
        <v>0</v>
      </c>
      <c r="AS97" s="200">
        <v>0</v>
      </c>
      <c r="AT97" s="200">
        <v>5.1100000000000003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159.58000000000001</v>
      </c>
      <c r="L98" s="200">
        <v>61.52</v>
      </c>
      <c r="M98" s="200">
        <v>0</v>
      </c>
      <c r="N98" s="200">
        <v>29.01</v>
      </c>
      <c r="O98" s="200">
        <v>48.71</v>
      </c>
      <c r="P98" s="200">
        <v>39</v>
      </c>
      <c r="Q98" s="200">
        <v>2.59</v>
      </c>
      <c r="R98" s="200">
        <v>7.15</v>
      </c>
      <c r="S98" s="200">
        <v>6.48</v>
      </c>
      <c r="T98" s="200">
        <v>0</v>
      </c>
      <c r="U98" s="200">
        <v>282.77</v>
      </c>
      <c r="V98" s="200">
        <v>3.5</v>
      </c>
      <c r="W98" s="200">
        <v>8.5500000000000007</v>
      </c>
      <c r="X98" s="200">
        <v>36.229999999999997</v>
      </c>
      <c r="Y98" s="200">
        <v>0</v>
      </c>
      <c r="Z98" s="200">
        <v>34.18</v>
      </c>
      <c r="AA98" s="200">
        <v>22.15</v>
      </c>
      <c r="AB98" s="200">
        <v>0</v>
      </c>
      <c r="AC98" s="200">
        <v>0</v>
      </c>
      <c r="AD98" s="200">
        <v>2.65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14.32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1.31</v>
      </c>
      <c r="AP98" s="200">
        <v>0</v>
      </c>
      <c r="AQ98" s="200">
        <v>0</v>
      </c>
      <c r="AR98" s="200">
        <v>0</v>
      </c>
      <c r="AS98" s="200">
        <v>0</v>
      </c>
      <c r="AT98" s="200">
        <v>5.1100000000000003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3.4179599999999981</v>
      </c>
      <c r="L99">
        <f t="shared" si="0"/>
        <v>1.2987575000000016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0.95253999999999994</v>
      </c>
      <c r="Q99">
        <f t="shared" si="0"/>
        <v>5.689500000000005E-2</v>
      </c>
      <c r="R99">
        <f t="shared" si="0"/>
        <v>0.18925249999999968</v>
      </c>
      <c r="S99">
        <f t="shared" si="0"/>
        <v>0.14214500000000022</v>
      </c>
      <c r="T99">
        <f t="shared" si="0"/>
        <v>0</v>
      </c>
      <c r="U99">
        <f t="shared" si="0"/>
        <v>6.7864800000000089</v>
      </c>
      <c r="V99">
        <f t="shared" si="0"/>
        <v>8.4000000000000005E-2</v>
      </c>
      <c r="W99">
        <f t="shared" si="0"/>
        <v>0.20519999999999972</v>
      </c>
      <c r="X99">
        <f t="shared" si="0"/>
        <v>0.86952000000000029</v>
      </c>
      <c r="Y99">
        <f t="shared" si="0"/>
        <v>0</v>
      </c>
      <c r="Z99">
        <f t="shared" si="0"/>
        <v>0.82031999999999883</v>
      </c>
      <c r="AA99">
        <f t="shared" si="0"/>
        <v>0.53160000000000096</v>
      </c>
      <c r="AB99">
        <f t="shared" si="0"/>
        <v>0</v>
      </c>
      <c r="AC99">
        <f t="shared" si="0"/>
        <v>0.18498500000000004</v>
      </c>
      <c r="AD99">
        <f t="shared" si="0"/>
        <v>1.3224999999999997E-2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0.41320999999999997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9.1044999999999945E-2</v>
      </c>
      <c r="AP99">
        <f t="shared" si="0"/>
        <v>0</v>
      </c>
      <c r="AQ99">
        <f t="shared" ref="AQ99:AT99" si="1">SUM(AQ3:AQ98)/4000</f>
        <v>0.27354999999999996</v>
      </c>
      <c r="AR99">
        <f t="shared" si="1"/>
        <v>0</v>
      </c>
      <c r="AS99">
        <f t="shared" si="1"/>
        <v>0</v>
      </c>
      <c r="AT99">
        <f t="shared" si="1"/>
        <v>7.2137500000000104E-2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9.1</v>
      </c>
      <c r="L3" s="200">
        <v>559.41</v>
      </c>
      <c r="M3" s="200">
        <v>13.36</v>
      </c>
      <c r="N3" s="200">
        <v>35.04</v>
      </c>
      <c r="O3" s="200">
        <v>0</v>
      </c>
      <c r="P3" s="200">
        <v>35.04</v>
      </c>
      <c r="Q3" s="200">
        <v>3.13</v>
      </c>
      <c r="R3" s="200">
        <v>12.58</v>
      </c>
      <c r="S3" s="200">
        <v>7.83</v>
      </c>
      <c r="T3" s="200">
        <v>0</v>
      </c>
      <c r="U3" s="200">
        <v>62.12</v>
      </c>
      <c r="V3" s="200">
        <v>4.2300000000000004</v>
      </c>
      <c r="W3" s="200">
        <v>10.33</v>
      </c>
      <c r="X3" s="200">
        <v>43.77</v>
      </c>
      <c r="Y3" s="200">
        <v>0</v>
      </c>
      <c r="Z3" s="200">
        <v>37.56</v>
      </c>
      <c r="AA3" s="200">
        <v>26.76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18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30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9.1</v>
      </c>
      <c r="L4" s="200">
        <v>559.41</v>
      </c>
      <c r="M4" s="200">
        <v>13.36</v>
      </c>
      <c r="N4" s="200">
        <v>35.04</v>
      </c>
      <c r="O4" s="200">
        <v>0</v>
      </c>
      <c r="P4" s="200">
        <v>35.04</v>
      </c>
      <c r="Q4" s="200">
        <v>3.13</v>
      </c>
      <c r="R4" s="200">
        <v>12.58</v>
      </c>
      <c r="S4" s="200">
        <v>7.83</v>
      </c>
      <c r="T4" s="200">
        <v>0</v>
      </c>
      <c r="U4" s="200">
        <v>62.12</v>
      </c>
      <c r="V4" s="200">
        <v>4.2300000000000004</v>
      </c>
      <c r="W4" s="200">
        <v>10.33</v>
      </c>
      <c r="X4" s="200">
        <v>43.77</v>
      </c>
      <c r="Y4" s="200">
        <v>0</v>
      </c>
      <c r="Z4" s="200">
        <v>37.56</v>
      </c>
      <c r="AA4" s="200">
        <v>26.76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18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30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9.1</v>
      </c>
      <c r="L5" s="200">
        <v>559.41</v>
      </c>
      <c r="M5" s="200">
        <v>13.36</v>
      </c>
      <c r="N5" s="200">
        <v>35.04</v>
      </c>
      <c r="O5" s="200">
        <v>0</v>
      </c>
      <c r="P5" s="200">
        <v>35.04</v>
      </c>
      <c r="Q5" s="200">
        <v>3.13</v>
      </c>
      <c r="R5" s="200">
        <v>12.58</v>
      </c>
      <c r="S5" s="200">
        <v>7.83</v>
      </c>
      <c r="T5" s="200">
        <v>0</v>
      </c>
      <c r="U5" s="200">
        <v>62.12</v>
      </c>
      <c r="V5" s="200">
        <v>4.2300000000000004</v>
      </c>
      <c r="W5" s="200">
        <v>10.33</v>
      </c>
      <c r="X5" s="200">
        <v>43.77</v>
      </c>
      <c r="Y5" s="200">
        <v>0</v>
      </c>
      <c r="Z5" s="200">
        <v>37.56</v>
      </c>
      <c r="AA5" s="200">
        <v>26.76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18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30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9.1</v>
      </c>
      <c r="L6" s="200">
        <v>559.41</v>
      </c>
      <c r="M6" s="200">
        <v>13.36</v>
      </c>
      <c r="N6" s="200">
        <v>35.04</v>
      </c>
      <c r="O6" s="200">
        <v>0</v>
      </c>
      <c r="P6" s="200">
        <v>35.04</v>
      </c>
      <c r="Q6" s="200">
        <v>3.13</v>
      </c>
      <c r="R6" s="200">
        <v>12.58</v>
      </c>
      <c r="S6" s="200">
        <v>7.83</v>
      </c>
      <c r="T6" s="200">
        <v>0</v>
      </c>
      <c r="U6" s="200">
        <v>62.12</v>
      </c>
      <c r="V6" s="200">
        <v>4.2300000000000004</v>
      </c>
      <c r="W6" s="200">
        <v>10.33</v>
      </c>
      <c r="X6" s="200">
        <v>43.77</v>
      </c>
      <c r="Y6" s="200">
        <v>0</v>
      </c>
      <c r="Z6" s="200">
        <v>37.56</v>
      </c>
      <c r="AA6" s="200">
        <v>26.76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18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30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9.1</v>
      </c>
      <c r="L7" s="200">
        <v>559.41</v>
      </c>
      <c r="M7" s="200">
        <v>13.36</v>
      </c>
      <c r="N7" s="200">
        <v>35.04</v>
      </c>
      <c r="O7" s="200">
        <v>0</v>
      </c>
      <c r="P7" s="200">
        <v>23.92</v>
      </c>
      <c r="Q7" s="200">
        <v>3.13</v>
      </c>
      <c r="R7" s="200">
        <v>12.58</v>
      </c>
      <c r="S7" s="200">
        <v>7.83</v>
      </c>
      <c r="T7" s="200">
        <v>0</v>
      </c>
      <c r="U7" s="200">
        <v>62.12</v>
      </c>
      <c r="V7" s="200">
        <v>4.2300000000000004</v>
      </c>
      <c r="W7" s="200">
        <v>10.33</v>
      </c>
      <c r="X7" s="200">
        <v>43.77</v>
      </c>
      <c r="Y7" s="200">
        <v>0</v>
      </c>
      <c r="Z7" s="200">
        <v>37.56</v>
      </c>
      <c r="AA7" s="200">
        <v>26.76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18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30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9.1</v>
      </c>
      <c r="L8" s="200">
        <v>559.41</v>
      </c>
      <c r="M8" s="200">
        <v>13.36</v>
      </c>
      <c r="N8" s="200">
        <v>35.04</v>
      </c>
      <c r="O8" s="200">
        <v>0</v>
      </c>
      <c r="P8" s="200">
        <v>23.92</v>
      </c>
      <c r="Q8" s="200">
        <v>3.13</v>
      </c>
      <c r="R8" s="200">
        <v>12.58</v>
      </c>
      <c r="S8" s="200">
        <v>7.83</v>
      </c>
      <c r="T8" s="200">
        <v>0</v>
      </c>
      <c r="U8" s="200">
        <v>62.12</v>
      </c>
      <c r="V8" s="200">
        <v>4.2300000000000004</v>
      </c>
      <c r="W8" s="200">
        <v>10.33</v>
      </c>
      <c r="X8" s="200">
        <v>43.77</v>
      </c>
      <c r="Y8" s="200">
        <v>0</v>
      </c>
      <c r="Z8" s="200">
        <v>37.56</v>
      </c>
      <c r="AA8" s="200">
        <v>26.76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18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30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9.1</v>
      </c>
      <c r="L9" s="200">
        <v>559.41</v>
      </c>
      <c r="M9" s="200">
        <v>13.36</v>
      </c>
      <c r="N9" s="200">
        <v>35.04</v>
      </c>
      <c r="O9" s="200">
        <v>0</v>
      </c>
      <c r="P9" s="200">
        <v>23.92</v>
      </c>
      <c r="Q9" s="200">
        <v>3.13</v>
      </c>
      <c r="R9" s="200">
        <v>12.58</v>
      </c>
      <c r="S9" s="200">
        <v>7.83</v>
      </c>
      <c r="T9" s="200">
        <v>0</v>
      </c>
      <c r="U9" s="200">
        <v>62.12</v>
      </c>
      <c r="V9" s="200">
        <v>4.2300000000000004</v>
      </c>
      <c r="W9" s="200">
        <v>10.33</v>
      </c>
      <c r="X9" s="200">
        <v>43.77</v>
      </c>
      <c r="Y9" s="200">
        <v>0</v>
      </c>
      <c r="Z9" s="200">
        <v>37.56</v>
      </c>
      <c r="AA9" s="200">
        <v>26.76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18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30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9.1</v>
      </c>
      <c r="L10" s="200">
        <v>559.41</v>
      </c>
      <c r="M10" s="200">
        <v>13.36</v>
      </c>
      <c r="N10" s="200">
        <v>35.04</v>
      </c>
      <c r="O10" s="200">
        <v>0</v>
      </c>
      <c r="P10" s="200">
        <v>23.92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62.12</v>
      </c>
      <c r="V10" s="200">
        <v>4.2300000000000004</v>
      </c>
      <c r="W10" s="200">
        <v>10.33</v>
      </c>
      <c r="X10" s="200">
        <v>43.77</v>
      </c>
      <c r="Y10" s="200">
        <v>0</v>
      </c>
      <c r="Z10" s="200">
        <v>37.56</v>
      </c>
      <c r="AA10" s="200">
        <v>26.76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18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30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9.1</v>
      </c>
      <c r="L11" s="200">
        <v>559.41</v>
      </c>
      <c r="M11" s="200">
        <v>13.36</v>
      </c>
      <c r="N11" s="200">
        <v>35.04</v>
      </c>
      <c r="O11" s="200">
        <v>0</v>
      </c>
      <c r="P11" s="200">
        <v>23.92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62.12</v>
      </c>
      <c r="V11" s="200">
        <v>4.2300000000000004</v>
      </c>
      <c r="W11" s="200">
        <v>10.33</v>
      </c>
      <c r="X11" s="200">
        <v>43.77</v>
      </c>
      <c r="Y11" s="200">
        <v>0</v>
      </c>
      <c r="Z11" s="200">
        <v>37.56</v>
      </c>
      <c r="AA11" s="200">
        <v>26.76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18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30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9.1</v>
      </c>
      <c r="L12" s="200">
        <v>559.41</v>
      </c>
      <c r="M12" s="200">
        <v>13.36</v>
      </c>
      <c r="N12" s="200">
        <v>35.04</v>
      </c>
      <c r="O12" s="200">
        <v>0</v>
      </c>
      <c r="P12" s="200">
        <v>23.92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62.12</v>
      </c>
      <c r="V12" s="200">
        <v>4.2300000000000004</v>
      </c>
      <c r="W12" s="200">
        <v>10.33</v>
      </c>
      <c r="X12" s="200">
        <v>43.77</v>
      </c>
      <c r="Y12" s="200">
        <v>0</v>
      </c>
      <c r="Z12" s="200">
        <v>37.56</v>
      </c>
      <c r="AA12" s="200">
        <v>26.76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18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30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527.97</v>
      </c>
      <c r="M13" s="200">
        <v>13.36</v>
      </c>
      <c r="N13" s="200">
        <v>35.04</v>
      </c>
      <c r="O13" s="200">
        <v>0</v>
      </c>
      <c r="P13" s="200">
        <v>23.92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62.12</v>
      </c>
      <c r="V13" s="200">
        <v>4.2300000000000004</v>
      </c>
      <c r="W13" s="200">
        <v>10.33</v>
      </c>
      <c r="X13" s="200">
        <v>43.77</v>
      </c>
      <c r="Y13" s="200">
        <v>0</v>
      </c>
      <c r="Z13" s="200">
        <v>37.56</v>
      </c>
      <c r="AA13" s="200">
        <v>26.76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18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30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527.97</v>
      </c>
      <c r="M14" s="200">
        <v>13.36</v>
      </c>
      <c r="N14" s="200">
        <v>35.04</v>
      </c>
      <c r="O14" s="200">
        <v>0</v>
      </c>
      <c r="P14" s="200">
        <v>23.92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62.12</v>
      </c>
      <c r="V14" s="200">
        <v>4.2300000000000004</v>
      </c>
      <c r="W14" s="200">
        <v>10.33</v>
      </c>
      <c r="X14" s="200">
        <v>43.77</v>
      </c>
      <c r="Y14" s="200">
        <v>0</v>
      </c>
      <c r="Z14" s="200">
        <v>37.56</v>
      </c>
      <c r="AA14" s="200">
        <v>26.76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18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30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529.91</v>
      </c>
      <c r="M15" s="200">
        <v>13.36</v>
      </c>
      <c r="N15" s="200">
        <v>35.04</v>
      </c>
      <c r="O15" s="200">
        <v>0</v>
      </c>
      <c r="P15" s="200">
        <v>23.92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62.12</v>
      </c>
      <c r="V15" s="200">
        <v>4.2300000000000004</v>
      </c>
      <c r="W15" s="200">
        <v>10.33</v>
      </c>
      <c r="X15" s="200">
        <v>43.77</v>
      </c>
      <c r="Y15" s="200">
        <v>0</v>
      </c>
      <c r="Z15" s="200">
        <v>37.56</v>
      </c>
      <c r="AA15" s="200">
        <v>26.76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18.12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30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529.91</v>
      </c>
      <c r="M16" s="200">
        <v>14.83</v>
      </c>
      <c r="N16" s="200">
        <v>35.04</v>
      </c>
      <c r="O16" s="200">
        <v>0</v>
      </c>
      <c r="P16" s="200">
        <v>23.92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62.12</v>
      </c>
      <c r="V16" s="200">
        <v>4.2300000000000004</v>
      </c>
      <c r="W16" s="200">
        <v>10.33</v>
      </c>
      <c r="X16" s="200">
        <v>43.77</v>
      </c>
      <c r="Y16" s="200">
        <v>0</v>
      </c>
      <c r="Z16" s="200">
        <v>37.56</v>
      </c>
      <c r="AA16" s="200">
        <v>26.76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18.12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30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528.94000000000005</v>
      </c>
      <c r="M17" s="200">
        <v>13.36</v>
      </c>
      <c r="N17" s="200">
        <v>35.04</v>
      </c>
      <c r="O17" s="200">
        <v>0</v>
      </c>
      <c r="P17" s="200">
        <v>23.92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62.12</v>
      </c>
      <c r="V17" s="200">
        <v>4.2300000000000004</v>
      </c>
      <c r="W17" s="200">
        <v>10.33</v>
      </c>
      <c r="X17" s="200">
        <v>43.77</v>
      </c>
      <c r="Y17" s="200">
        <v>0</v>
      </c>
      <c r="Z17" s="200">
        <v>37.56</v>
      </c>
      <c r="AA17" s="200">
        <v>26.76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18.12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30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528.94000000000005</v>
      </c>
      <c r="M18" s="200">
        <v>13.36</v>
      </c>
      <c r="N18" s="200">
        <v>35.04</v>
      </c>
      <c r="O18" s="200">
        <v>0</v>
      </c>
      <c r="P18" s="200">
        <v>23.92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62.12</v>
      </c>
      <c r="V18" s="200">
        <v>4.2300000000000004</v>
      </c>
      <c r="W18" s="200">
        <v>10.33</v>
      </c>
      <c r="X18" s="200">
        <v>43.77</v>
      </c>
      <c r="Y18" s="200">
        <v>0</v>
      </c>
      <c r="Z18" s="200">
        <v>37.56</v>
      </c>
      <c r="AA18" s="200">
        <v>26.76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18.12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30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525.07000000000005</v>
      </c>
      <c r="M19" s="200">
        <v>13.36</v>
      </c>
      <c r="N19" s="200">
        <v>35.04</v>
      </c>
      <c r="O19" s="200">
        <v>0</v>
      </c>
      <c r="P19" s="200">
        <v>24.14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62.12</v>
      </c>
      <c r="V19" s="200">
        <v>4.2300000000000004</v>
      </c>
      <c r="W19" s="200">
        <v>10.33</v>
      </c>
      <c r="X19" s="200">
        <v>43.77</v>
      </c>
      <c r="Y19" s="200">
        <v>0</v>
      </c>
      <c r="Z19" s="200">
        <v>37.56</v>
      </c>
      <c r="AA19" s="200">
        <v>26.76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18.12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30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524.11</v>
      </c>
      <c r="M20" s="200">
        <v>13.36</v>
      </c>
      <c r="N20" s="200">
        <v>35.04</v>
      </c>
      <c r="O20" s="200">
        <v>0</v>
      </c>
      <c r="P20" s="200">
        <v>24.14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62.12</v>
      </c>
      <c r="V20" s="200">
        <v>4.2300000000000004</v>
      </c>
      <c r="W20" s="200">
        <v>10.33</v>
      </c>
      <c r="X20" s="200">
        <v>43.77</v>
      </c>
      <c r="Y20" s="200">
        <v>0</v>
      </c>
      <c r="Z20" s="200">
        <v>37.56</v>
      </c>
      <c r="AA20" s="200">
        <v>26.76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18.12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30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532.80999999999995</v>
      </c>
      <c r="M21" s="200">
        <v>13.36</v>
      </c>
      <c r="N21" s="200">
        <v>35.04</v>
      </c>
      <c r="O21" s="200">
        <v>0</v>
      </c>
      <c r="P21" s="200">
        <v>24.14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62.12</v>
      </c>
      <c r="V21" s="200">
        <v>4.2300000000000004</v>
      </c>
      <c r="W21" s="200">
        <v>10.33</v>
      </c>
      <c r="X21" s="200">
        <v>43.77</v>
      </c>
      <c r="Y21" s="200">
        <v>0</v>
      </c>
      <c r="Z21" s="200">
        <v>37.56</v>
      </c>
      <c r="AA21" s="200">
        <v>26.76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18.12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30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532.80999999999995</v>
      </c>
      <c r="M22" s="200">
        <v>13.36</v>
      </c>
      <c r="N22" s="200">
        <v>35.04</v>
      </c>
      <c r="O22" s="200">
        <v>0</v>
      </c>
      <c r="P22" s="200">
        <v>24.14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62.12</v>
      </c>
      <c r="V22" s="200">
        <v>4.2300000000000004</v>
      </c>
      <c r="W22" s="200">
        <v>10.33</v>
      </c>
      <c r="X22" s="200">
        <v>43.77</v>
      </c>
      <c r="Y22" s="200">
        <v>0</v>
      </c>
      <c r="Z22" s="200">
        <v>37.56</v>
      </c>
      <c r="AA22" s="200">
        <v>26.76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18.12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30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534.74</v>
      </c>
      <c r="M23" s="200">
        <v>13.36</v>
      </c>
      <c r="N23" s="200">
        <v>35.04</v>
      </c>
      <c r="O23" s="200">
        <v>0</v>
      </c>
      <c r="P23" s="200">
        <v>24.14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62.12</v>
      </c>
      <c r="V23" s="200">
        <v>4.2300000000000004</v>
      </c>
      <c r="W23" s="200">
        <v>10.33</v>
      </c>
      <c r="X23" s="200">
        <v>43.77</v>
      </c>
      <c r="Y23" s="200">
        <v>0</v>
      </c>
      <c r="Z23" s="200">
        <v>37.56</v>
      </c>
      <c r="AA23" s="200">
        <v>26.76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18.12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30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538.61</v>
      </c>
      <c r="M24" s="200">
        <v>13.36</v>
      </c>
      <c r="N24" s="200">
        <v>35.04</v>
      </c>
      <c r="O24" s="200">
        <v>0</v>
      </c>
      <c r="P24" s="200">
        <v>24.14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62.12</v>
      </c>
      <c r="V24" s="200">
        <v>4.2300000000000004</v>
      </c>
      <c r="W24" s="200">
        <v>10.33</v>
      </c>
      <c r="X24" s="200">
        <v>43.77</v>
      </c>
      <c r="Y24" s="200">
        <v>0</v>
      </c>
      <c r="Z24" s="200">
        <v>37.56</v>
      </c>
      <c r="AA24" s="200">
        <v>26.76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18.12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30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533.78</v>
      </c>
      <c r="M25" s="200">
        <v>13.36</v>
      </c>
      <c r="N25" s="200">
        <v>35.04</v>
      </c>
      <c r="O25" s="200">
        <v>0</v>
      </c>
      <c r="P25" s="200">
        <v>24.14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62.12</v>
      </c>
      <c r="V25" s="200">
        <v>4.2300000000000004</v>
      </c>
      <c r="W25" s="200">
        <v>10.33</v>
      </c>
      <c r="X25" s="200">
        <v>43.77</v>
      </c>
      <c r="Y25" s="200">
        <v>0</v>
      </c>
      <c r="Z25" s="200">
        <v>37.56</v>
      </c>
      <c r="AA25" s="200">
        <v>26.76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18.12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30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534.74</v>
      </c>
      <c r="M26" s="200">
        <v>13.36</v>
      </c>
      <c r="N26" s="200">
        <v>35.04</v>
      </c>
      <c r="O26" s="200">
        <v>0</v>
      </c>
      <c r="P26" s="200">
        <v>24.14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62.12</v>
      </c>
      <c r="V26" s="200">
        <v>4.2300000000000004</v>
      </c>
      <c r="W26" s="200">
        <v>10.33</v>
      </c>
      <c r="X26" s="200">
        <v>43.77</v>
      </c>
      <c r="Y26" s="200">
        <v>0</v>
      </c>
      <c r="Z26" s="200">
        <v>37.56</v>
      </c>
      <c r="AA26" s="200">
        <v>26.76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18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30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534.74</v>
      </c>
      <c r="M27" s="200">
        <v>13.36</v>
      </c>
      <c r="N27" s="200">
        <v>35.04</v>
      </c>
      <c r="O27" s="200">
        <v>0</v>
      </c>
      <c r="P27" s="200">
        <v>24.14</v>
      </c>
      <c r="Q27" s="200">
        <v>3.13</v>
      </c>
      <c r="R27" s="200">
        <v>10.63</v>
      </c>
      <c r="S27" s="200">
        <v>7.83</v>
      </c>
      <c r="T27" s="200">
        <v>0</v>
      </c>
      <c r="U27" s="200">
        <v>62.12</v>
      </c>
      <c r="V27" s="200">
        <v>4.2300000000000004</v>
      </c>
      <c r="W27" s="200">
        <v>10.33</v>
      </c>
      <c r="X27" s="200">
        <v>43.77</v>
      </c>
      <c r="Y27" s="200">
        <v>0</v>
      </c>
      <c r="Z27" s="200">
        <v>37.56</v>
      </c>
      <c r="AA27" s="200">
        <v>26.76</v>
      </c>
      <c r="AB27" s="200">
        <v>0</v>
      </c>
      <c r="AC27" s="200">
        <v>9.58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18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30</v>
      </c>
      <c r="AP27" s="200">
        <v>0</v>
      </c>
      <c r="AQ27" s="200">
        <v>4.17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533.78</v>
      </c>
      <c r="M28" s="200">
        <v>13.36</v>
      </c>
      <c r="N28" s="200">
        <v>35.04</v>
      </c>
      <c r="O28" s="200">
        <v>0</v>
      </c>
      <c r="P28" s="200">
        <v>24.14</v>
      </c>
      <c r="Q28" s="200">
        <v>3.13</v>
      </c>
      <c r="R28" s="200">
        <v>10.63</v>
      </c>
      <c r="S28" s="200">
        <v>7.83</v>
      </c>
      <c r="T28" s="200">
        <v>0</v>
      </c>
      <c r="U28" s="200">
        <v>62.12</v>
      </c>
      <c r="V28" s="200">
        <v>4.2300000000000004</v>
      </c>
      <c r="W28" s="200">
        <v>10.33</v>
      </c>
      <c r="X28" s="200">
        <v>43.77</v>
      </c>
      <c r="Y28" s="200">
        <v>0</v>
      </c>
      <c r="Z28" s="200">
        <v>37.56</v>
      </c>
      <c r="AA28" s="200">
        <v>26.76</v>
      </c>
      <c r="AB28" s="200">
        <v>0</v>
      </c>
      <c r="AC28" s="200">
        <v>9.58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18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30</v>
      </c>
      <c r="AP28" s="200">
        <v>0</v>
      </c>
      <c r="AQ28" s="200">
        <v>6.32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540.54</v>
      </c>
      <c r="M29" s="200">
        <v>13.36</v>
      </c>
      <c r="N29" s="200">
        <v>35.04</v>
      </c>
      <c r="O29" s="200">
        <v>0</v>
      </c>
      <c r="P29" s="200">
        <v>24.14</v>
      </c>
      <c r="Q29" s="200">
        <v>3.13</v>
      </c>
      <c r="R29" s="200">
        <v>10.63</v>
      </c>
      <c r="S29" s="200">
        <v>7.83</v>
      </c>
      <c r="T29" s="200">
        <v>0</v>
      </c>
      <c r="U29" s="200">
        <v>62.12</v>
      </c>
      <c r="V29" s="200">
        <v>4.2300000000000004</v>
      </c>
      <c r="W29" s="200">
        <v>10.33</v>
      </c>
      <c r="X29" s="200">
        <v>43.77</v>
      </c>
      <c r="Y29" s="200">
        <v>0</v>
      </c>
      <c r="Z29" s="200">
        <v>37.56</v>
      </c>
      <c r="AA29" s="200">
        <v>26.76</v>
      </c>
      <c r="AB29" s="200">
        <v>0</v>
      </c>
      <c r="AC29" s="200">
        <v>9.58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18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30</v>
      </c>
      <c r="AP29" s="200">
        <v>0</v>
      </c>
      <c r="AQ29" s="200">
        <v>9.44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540.54</v>
      </c>
      <c r="M30" s="200">
        <v>13.36</v>
      </c>
      <c r="N30" s="200">
        <v>35.04</v>
      </c>
      <c r="O30" s="200">
        <v>0</v>
      </c>
      <c r="P30" s="200">
        <v>24.14</v>
      </c>
      <c r="Q30" s="200">
        <v>3.13</v>
      </c>
      <c r="R30" s="200">
        <v>10.63</v>
      </c>
      <c r="S30" s="200">
        <v>7.83</v>
      </c>
      <c r="T30" s="200">
        <v>0</v>
      </c>
      <c r="U30" s="200">
        <v>62.12</v>
      </c>
      <c r="V30" s="200">
        <v>4.2300000000000004</v>
      </c>
      <c r="W30" s="200">
        <v>10.33</v>
      </c>
      <c r="X30" s="200">
        <v>43.77</v>
      </c>
      <c r="Y30" s="200">
        <v>0</v>
      </c>
      <c r="Z30" s="200">
        <v>37.56</v>
      </c>
      <c r="AA30" s="200">
        <v>26.76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18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30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542.48</v>
      </c>
      <c r="M31" s="200">
        <v>13.36</v>
      </c>
      <c r="N31" s="200">
        <v>35.04</v>
      </c>
      <c r="O31" s="200">
        <v>0</v>
      </c>
      <c r="P31" s="200">
        <v>24.14</v>
      </c>
      <c r="Q31" s="200">
        <v>3.13</v>
      </c>
      <c r="R31" s="200">
        <v>10.63</v>
      </c>
      <c r="S31" s="200">
        <v>7.83</v>
      </c>
      <c r="T31" s="200">
        <v>0</v>
      </c>
      <c r="U31" s="200">
        <v>62.12</v>
      </c>
      <c r="V31" s="200">
        <v>4.2300000000000004</v>
      </c>
      <c r="W31" s="200">
        <v>10.33</v>
      </c>
      <c r="X31" s="200">
        <v>43.77</v>
      </c>
      <c r="Y31" s="200">
        <v>0</v>
      </c>
      <c r="Z31" s="200">
        <v>37.56</v>
      </c>
      <c r="AA31" s="200">
        <v>26.76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18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30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435.15</v>
      </c>
      <c r="M32" s="200">
        <v>13.36</v>
      </c>
      <c r="N32" s="200">
        <v>35.04</v>
      </c>
      <c r="O32" s="200">
        <v>0</v>
      </c>
      <c r="P32" s="200">
        <v>24.14</v>
      </c>
      <c r="Q32" s="200">
        <v>3.13</v>
      </c>
      <c r="R32" s="200">
        <v>10.63</v>
      </c>
      <c r="S32" s="200">
        <v>7.83</v>
      </c>
      <c r="T32" s="200">
        <v>0</v>
      </c>
      <c r="U32" s="200">
        <v>62.12</v>
      </c>
      <c r="V32" s="200">
        <v>4.2300000000000004</v>
      </c>
      <c r="W32" s="200">
        <v>10.33</v>
      </c>
      <c r="X32" s="200">
        <v>43.77</v>
      </c>
      <c r="Y32" s="200">
        <v>0</v>
      </c>
      <c r="Z32" s="200">
        <v>37.56</v>
      </c>
      <c r="AA32" s="200">
        <v>26.76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18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30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309.43</v>
      </c>
      <c r="M33" s="200">
        <v>17.8</v>
      </c>
      <c r="N33" s="200">
        <v>35.04</v>
      </c>
      <c r="O33" s="200">
        <v>0</v>
      </c>
      <c r="P33" s="200">
        <v>24.14</v>
      </c>
      <c r="Q33" s="200">
        <v>3.13</v>
      </c>
      <c r="R33" s="200">
        <v>10.99</v>
      </c>
      <c r="S33" s="200">
        <v>4.71</v>
      </c>
      <c r="T33" s="200">
        <v>0</v>
      </c>
      <c r="U33" s="200">
        <v>62.12</v>
      </c>
      <c r="V33" s="200">
        <v>4.2300000000000004</v>
      </c>
      <c r="W33" s="200">
        <v>10.33</v>
      </c>
      <c r="X33" s="200">
        <v>43.77</v>
      </c>
      <c r="Y33" s="200">
        <v>0</v>
      </c>
      <c r="Z33" s="200">
        <v>37.56</v>
      </c>
      <c r="AA33" s="200">
        <v>26.76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18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30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309.43</v>
      </c>
      <c r="M34" s="200">
        <v>20.77</v>
      </c>
      <c r="N34" s="200">
        <v>35.04</v>
      </c>
      <c r="O34" s="200">
        <v>0</v>
      </c>
      <c r="P34" s="200">
        <v>24.14</v>
      </c>
      <c r="Q34" s="200">
        <v>3.13</v>
      </c>
      <c r="R34" s="200">
        <v>10.99</v>
      </c>
      <c r="S34" s="200">
        <v>4.71</v>
      </c>
      <c r="T34" s="200">
        <v>0</v>
      </c>
      <c r="U34" s="200">
        <v>62.12</v>
      </c>
      <c r="V34" s="200">
        <v>4.2300000000000004</v>
      </c>
      <c r="W34" s="200">
        <v>10.33</v>
      </c>
      <c r="X34" s="200">
        <v>43.77</v>
      </c>
      <c r="Y34" s="200">
        <v>0</v>
      </c>
      <c r="Z34" s="200">
        <v>37.56</v>
      </c>
      <c r="AA34" s="200">
        <v>26.76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18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30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309.43</v>
      </c>
      <c r="M35" s="200">
        <v>13.36</v>
      </c>
      <c r="N35" s="200">
        <v>35.04</v>
      </c>
      <c r="O35" s="200">
        <v>0</v>
      </c>
      <c r="P35" s="200">
        <v>24.14</v>
      </c>
      <c r="Q35" s="200">
        <v>3.13</v>
      </c>
      <c r="R35" s="200">
        <v>8.92</v>
      </c>
      <c r="S35" s="200">
        <v>4.71</v>
      </c>
      <c r="T35" s="200">
        <v>0</v>
      </c>
      <c r="U35" s="200">
        <v>62.12</v>
      </c>
      <c r="V35" s="200">
        <v>4.2300000000000004</v>
      </c>
      <c r="W35" s="200">
        <v>10.33</v>
      </c>
      <c r="X35" s="200">
        <v>43.77</v>
      </c>
      <c r="Y35" s="200">
        <v>0</v>
      </c>
      <c r="Z35" s="200">
        <v>37.56</v>
      </c>
      <c r="AA35" s="200">
        <v>26.76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18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30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309.43</v>
      </c>
      <c r="M36" s="200">
        <v>13.36</v>
      </c>
      <c r="N36" s="200">
        <v>35.04</v>
      </c>
      <c r="O36" s="200">
        <v>0</v>
      </c>
      <c r="P36" s="200">
        <v>24.14</v>
      </c>
      <c r="Q36" s="200">
        <v>3.13</v>
      </c>
      <c r="R36" s="200">
        <v>8.92</v>
      </c>
      <c r="S36" s="200">
        <v>4.71</v>
      </c>
      <c r="T36" s="200">
        <v>0</v>
      </c>
      <c r="U36" s="200">
        <v>62.12</v>
      </c>
      <c r="V36" s="200">
        <v>4.2300000000000004</v>
      </c>
      <c r="W36" s="200">
        <v>10.33</v>
      </c>
      <c r="X36" s="200">
        <v>43.77</v>
      </c>
      <c r="Y36" s="200">
        <v>0</v>
      </c>
      <c r="Z36" s="200">
        <v>37.56</v>
      </c>
      <c r="AA36" s="200">
        <v>26.76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18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30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309.43</v>
      </c>
      <c r="M37" s="200">
        <v>13.36</v>
      </c>
      <c r="N37" s="200">
        <v>35.04</v>
      </c>
      <c r="O37" s="200">
        <v>0</v>
      </c>
      <c r="P37" s="200">
        <v>24.14</v>
      </c>
      <c r="Q37" s="200">
        <v>3.13</v>
      </c>
      <c r="R37" s="200">
        <v>8.92</v>
      </c>
      <c r="S37" s="200">
        <v>4.71</v>
      </c>
      <c r="T37" s="200">
        <v>0</v>
      </c>
      <c r="U37" s="200">
        <v>62.12</v>
      </c>
      <c r="V37" s="200">
        <v>4.2300000000000004</v>
      </c>
      <c r="W37" s="200">
        <v>10.33</v>
      </c>
      <c r="X37" s="200">
        <v>43.77</v>
      </c>
      <c r="Y37" s="200">
        <v>0</v>
      </c>
      <c r="Z37" s="200">
        <v>37.56</v>
      </c>
      <c r="AA37" s="200">
        <v>26.76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18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30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309.43</v>
      </c>
      <c r="M38" s="200">
        <v>13.36</v>
      </c>
      <c r="N38" s="200">
        <v>35.04</v>
      </c>
      <c r="O38" s="200">
        <v>0</v>
      </c>
      <c r="P38" s="200">
        <v>24.14</v>
      </c>
      <c r="Q38" s="200">
        <v>3.13</v>
      </c>
      <c r="R38" s="200">
        <v>8.92</v>
      </c>
      <c r="S38" s="200">
        <v>4.71</v>
      </c>
      <c r="T38" s="200">
        <v>0</v>
      </c>
      <c r="U38" s="200">
        <v>62.12</v>
      </c>
      <c r="V38" s="200">
        <v>4.2300000000000004</v>
      </c>
      <c r="W38" s="200">
        <v>10.33</v>
      </c>
      <c r="X38" s="200">
        <v>43.77</v>
      </c>
      <c r="Y38" s="200">
        <v>0</v>
      </c>
      <c r="Z38" s="200">
        <v>37.56</v>
      </c>
      <c r="AA38" s="200">
        <v>26.76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18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30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309.43</v>
      </c>
      <c r="M39" s="200">
        <v>13.36</v>
      </c>
      <c r="N39" s="200">
        <v>35.04</v>
      </c>
      <c r="O39" s="200">
        <v>0</v>
      </c>
      <c r="P39" s="200">
        <v>24.14</v>
      </c>
      <c r="Q39" s="200">
        <v>3.13</v>
      </c>
      <c r="R39" s="200">
        <v>8.6300000000000008</v>
      </c>
      <c r="S39" s="200">
        <v>7.83</v>
      </c>
      <c r="T39" s="200">
        <v>0</v>
      </c>
      <c r="U39" s="200">
        <v>62.12</v>
      </c>
      <c r="V39" s="200">
        <v>4.2300000000000004</v>
      </c>
      <c r="W39" s="200">
        <v>10.33</v>
      </c>
      <c r="X39" s="200">
        <v>43.77</v>
      </c>
      <c r="Y39" s="200">
        <v>0</v>
      </c>
      <c r="Z39" s="200">
        <v>37.56</v>
      </c>
      <c r="AA39" s="200">
        <v>26.76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18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30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309.43</v>
      </c>
      <c r="M40" s="200">
        <v>13.36</v>
      </c>
      <c r="N40" s="200">
        <v>35.04</v>
      </c>
      <c r="O40" s="200">
        <v>0</v>
      </c>
      <c r="P40" s="200">
        <v>24.14</v>
      </c>
      <c r="Q40" s="200">
        <v>3.13</v>
      </c>
      <c r="R40" s="200">
        <v>8.6300000000000008</v>
      </c>
      <c r="S40" s="200">
        <v>7.83</v>
      </c>
      <c r="T40" s="200">
        <v>0</v>
      </c>
      <c r="U40" s="200">
        <v>62.12</v>
      </c>
      <c r="V40" s="200">
        <v>4.2300000000000004</v>
      </c>
      <c r="W40" s="200">
        <v>10.33</v>
      </c>
      <c r="X40" s="200">
        <v>43.77</v>
      </c>
      <c r="Y40" s="200">
        <v>0</v>
      </c>
      <c r="Z40" s="200">
        <v>37.56</v>
      </c>
      <c r="AA40" s="200">
        <v>26.76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18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30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309.43</v>
      </c>
      <c r="M41" s="200">
        <v>13.36</v>
      </c>
      <c r="N41" s="200">
        <v>35.04</v>
      </c>
      <c r="O41" s="200">
        <v>0</v>
      </c>
      <c r="P41" s="200">
        <v>24.14</v>
      </c>
      <c r="Q41" s="200">
        <v>3.13</v>
      </c>
      <c r="R41" s="200">
        <v>8.6300000000000008</v>
      </c>
      <c r="S41" s="200">
        <v>7.83</v>
      </c>
      <c r="T41" s="200">
        <v>0</v>
      </c>
      <c r="U41" s="200">
        <v>62.12</v>
      </c>
      <c r="V41" s="200">
        <v>4.2300000000000004</v>
      </c>
      <c r="W41" s="200">
        <v>10.33</v>
      </c>
      <c r="X41" s="200">
        <v>43.77</v>
      </c>
      <c r="Y41" s="200">
        <v>0</v>
      </c>
      <c r="Z41" s="200">
        <v>37.56</v>
      </c>
      <c r="AA41" s="200">
        <v>26.76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18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30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309.43</v>
      </c>
      <c r="M42" s="200">
        <v>13.36</v>
      </c>
      <c r="N42" s="200">
        <v>35.04</v>
      </c>
      <c r="O42" s="200">
        <v>0</v>
      </c>
      <c r="P42" s="200">
        <v>24.14</v>
      </c>
      <c r="Q42" s="200">
        <v>3.13</v>
      </c>
      <c r="R42" s="200">
        <v>8.6300000000000008</v>
      </c>
      <c r="S42" s="200">
        <v>7.83</v>
      </c>
      <c r="T42" s="200">
        <v>0</v>
      </c>
      <c r="U42" s="200">
        <v>62.12</v>
      </c>
      <c r="V42" s="200">
        <v>4.2300000000000004</v>
      </c>
      <c r="W42" s="200">
        <v>10.33</v>
      </c>
      <c r="X42" s="200">
        <v>43.77</v>
      </c>
      <c r="Y42" s="200">
        <v>0</v>
      </c>
      <c r="Z42" s="200">
        <v>37.56</v>
      </c>
      <c r="AA42" s="200">
        <v>26.76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18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30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309.43</v>
      </c>
      <c r="M43" s="200">
        <v>13.36</v>
      </c>
      <c r="N43" s="200">
        <v>35.04</v>
      </c>
      <c r="O43" s="200">
        <v>0</v>
      </c>
      <c r="P43" s="200">
        <v>24.14</v>
      </c>
      <c r="Q43" s="200">
        <v>3.13</v>
      </c>
      <c r="R43" s="200">
        <v>8.6300000000000008</v>
      </c>
      <c r="S43" s="200">
        <v>7.83</v>
      </c>
      <c r="T43" s="200">
        <v>0</v>
      </c>
      <c r="U43" s="200">
        <v>62.12</v>
      </c>
      <c r="V43" s="200">
        <v>4.2300000000000004</v>
      </c>
      <c r="W43" s="200">
        <v>10.33</v>
      </c>
      <c r="X43" s="200">
        <v>43.77</v>
      </c>
      <c r="Y43" s="200">
        <v>0</v>
      </c>
      <c r="Z43" s="200">
        <v>37.56</v>
      </c>
      <c r="AA43" s="200">
        <v>26.76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18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30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309.43</v>
      </c>
      <c r="M44" s="200">
        <v>13.36</v>
      </c>
      <c r="N44" s="200">
        <v>35.04</v>
      </c>
      <c r="O44" s="200">
        <v>0</v>
      </c>
      <c r="P44" s="200">
        <v>24.14</v>
      </c>
      <c r="Q44" s="200">
        <v>3.13</v>
      </c>
      <c r="R44" s="200">
        <v>8.6300000000000008</v>
      </c>
      <c r="S44" s="200">
        <v>7.83</v>
      </c>
      <c r="T44" s="200">
        <v>0</v>
      </c>
      <c r="U44" s="200">
        <v>62.12</v>
      </c>
      <c r="V44" s="200">
        <v>4.2300000000000004</v>
      </c>
      <c r="W44" s="200">
        <v>10.33</v>
      </c>
      <c r="X44" s="200">
        <v>43.77</v>
      </c>
      <c r="Y44" s="200">
        <v>0</v>
      </c>
      <c r="Z44" s="200">
        <v>37.56</v>
      </c>
      <c r="AA44" s="200">
        <v>26.76</v>
      </c>
      <c r="AB44" s="200">
        <v>0</v>
      </c>
      <c r="AC44" s="200">
        <v>9.31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15.93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30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319.10000000000002</v>
      </c>
      <c r="M45" s="200">
        <v>13.36</v>
      </c>
      <c r="N45" s="200">
        <v>35.04</v>
      </c>
      <c r="O45" s="200">
        <v>0</v>
      </c>
      <c r="P45" s="200">
        <v>24.14</v>
      </c>
      <c r="Q45" s="200">
        <v>3.13</v>
      </c>
      <c r="R45" s="200">
        <v>8.6300000000000008</v>
      </c>
      <c r="S45" s="200">
        <v>7.83</v>
      </c>
      <c r="T45" s="200">
        <v>0</v>
      </c>
      <c r="U45" s="200">
        <v>62.12</v>
      </c>
      <c r="V45" s="200">
        <v>4.2300000000000004</v>
      </c>
      <c r="W45" s="200">
        <v>10.33</v>
      </c>
      <c r="X45" s="200">
        <v>43.77</v>
      </c>
      <c r="Y45" s="200">
        <v>0</v>
      </c>
      <c r="Z45" s="200">
        <v>37.56</v>
      </c>
      <c r="AA45" s="200">
        <v>26.76</v>
      </c>
      <c r="AB45" s="200">
        <v>0</v>
      </c>
      <c r="AC45" s="200">
        <v>9.31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15.93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30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319.10000000000002</v>
      </c>
      <c r="M46" s="200">
        <v>13.36</v>
      </c>
      <c r="N46" s="200">
        <v>35.04</v>
      </c>
      <c r="O46" s="200">
        <v>0</v>
      </c>
      <c r="P46" s="200">
        <v>24.14</v>
      </c>
      <c r="Q46" s="200">
        <v>3.13</v>
      </c>
      <c r="R46" s="200">
        <v>8.6300000000000008</v>
      </c>
      <c r="S46" s="200">
        <v>7.83</v>
      </c>
      <c r="T46" s="200">
        <v>0</v>
      </c>
      <c r="U46" s="200">
        <v>62.12</v>
      </c>
      <c r="V46" s="200">
        <v>4.2300000000000004</v>
      </c>
      <c r="W46" s="200">
        <v>10.33</v>
      </c>
      <c r="X46" s="200">
        <v>43.77</v>
      </c>
      <c r="Y46" s="200">
        <v>0</v>
      </c>
      <c r="Z46" s="200">
        <v>37.56</v>
      </c>
      <c r="AA46" s="200">
        <v>26.76</v>
      </c>
      <c r="AB46" s="200">
        <v>0</v>
      </c>
      <c r="AC46" s="200">
        <v>9.0399999999999991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15.93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30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319.10000000000002</v>
      </c>
      <c r="M47" s="200">
        <v>13.36</v>
      </c>
      <c r="N47" s="200">
        <v>35.04</v>
      </c>
      <c r="O47" s="200">
        <v>0</v>
      </c>
      <c r="P47" s="200">
        <v>24.14</v>
      </c>
      <c r="Q47" s="200">
        <v>3.13</v>
      </c>
      <c r="R47" s="200">
        <v>8.6300000000000008</v>
      </c>
      <c r="S47" s="200">
        <v>7.83</v>
      </c>
      <c r="T47" s="200">
        <v>0</v>
      </c>
      <c r="U47" s="200">
        <v>62.12</v>
      </c>
      <c r="V47" s="200">
        <v>4.2300000000000004</v>
      </c>
      <c r="W47" s="200">
        <v>10.33</v>
      </c>
      <c r="X47" s="200">
        <v>43.77</v>
      </c>
      <c r="Y47" s="200">
        <v>0</v>
      </c>
      <c r="Z47" s="200">
        <v>37.56</v>
      </c>
      <c r="AA47" s="200">
        <v>26.76</v>
      </c>
      <c r="AB47" s="200">
        <v>0</v>
      </c>
      <c r="AC47" s="200">
        <v>11.33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18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30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9.34</v>
      </c>
      <c r="L48" s="200">
        <v>435.14</v>
      </c>
      <c r="M48" s="200">
        <v>13.36</v>
      </c>
      <c r="N48" s="200">
        <v>35.04</v>
      </c>
      <c r="O48" s="200">
        <v>0</v>
      </c>
      <c r="P48" s="200">
        <v>24.14</v>
      </c>
      <c r="Q48" s="200">
        <v>3.13</v>
      </c>
      <c r="R48" s="200">
        <v>8.6300000000000008</v>
      </c>
      <c r="S48" s="200">
        <v>7.83</v>
      </c>
      <c r="T48" s="200">
        <v>0</v>
      </c>
      <c r="U48" s="200">
        <v>62.12</v>
      </c>
      <c r="V48" s="200">
        <v>4.2300000000000004</v>
      </c>
      <c r="W48" s="200">
        <v>10.33</v>
      </c>
      <c r="X48" s="200">
        <v>43.77</v>
      </c>
      <c r="Y48" s="200">
        <v>0</v>
      </c>
      <c r="Z48" s="200">
        <v>37.56</v>
      </c>
      <c r="AA48" s="200">
        <v>26.76</v>
      </c>
      <c r="AB48" s="200">
        <v>0</v>
      </c>
      <c r="AC48" s="200">
        <v>9.0399999999999991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15.93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30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9.1</v>
      </c>
      <c r="L49" s="200">
        <v>559.41</v>
      </c>
      <c r="M49" s="200">
        <v>13.36</v>
      </c>
      <c r="N49" s="200">
        <v>35.04</v>
      </c>
      <c r="O49" s="200">
        <v>0</v>
      </c>
      <c r="P49" s="200">
        <v>24.14</v>
      </c>
      <c r="Q49" s="200">
        <v>3.13</v>
      </c>
      <c r="R49" s="200">
        <v>8.6300000000000008</v>
      </c>
      <c r="S49" s="200">
        <v>7.83</v>
      </c>
      <c r="T49" s="200">
        <v>0</v>
      </c>
      <c r="U49" s="200">
        <v>62.12</v>
      </c>
      <c r="V49" s="200">
        <v>4.2300000000000004</v>
      </c>
      <c r="W49" s="200">
        <v>10.33</v>
      </c>
      <c r="X49" s="200">
        <v>43.77</v>
      </c>
      <c r="Y49" s="200">
        <v>0</v>
      </c>
      <c r="Z49" s="200">
        <v>37.56</v>
      </c>
      <c r="AA49" s="200">
        <v>26.76</v>
      </c>
      <c r="AB49" s="200">
        <v>0</v>
      </c>
      <c r="AC49" s="200">
        <v>9.0399999999999991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15.93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30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9.1</v>
      </c>
      <c r="L50" s="200">
        <v>559.41</v>
      </c>
      <c r="M50" s="200">
        <v>13.36</v>
      </c>
      <c r="N50" s="200">
        <v>35.04</v>
      </c>
      <c r="O50" s="200">
        <v>0</v>
      </c>
      <c r="P50" s="200">
        <v>24.14</v>
      </c>
      <c r="Q50" s="200">
        <v>3.13</v>
      </c>
      <c r="R50" s="200">
        <v>8.6300000000000008</v>
      </c>
      <c r="S50" s="200">
        <v>7.83</v>
      </c>
      <c r="T50" s="200">
        <v>0</v>
      </c>
      <c r="U50" s="200">
        <v>62.12</v>
      </c>
      <c r="V50" s="200">
        <v>4.2300000000000004</v>
      </c>
      <c r="W50" s="200">
        <v>10.33</v>
      </c>
      <c r="X50" s="200">
        <v>43.77</v>
      </c>
      <c r="Y50" s="200">
        <v>0</v>
      </c>
      <c r="Z50" s="200">
        <v>37.56</v>
      </c>
      <c r="AA50" s="200">
        <v>26.76</v>
      </c>
      <c r="AB50" s="200">
        <v>0</v>
      </c>
      <c r="AC50" s="200">
        <v>12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18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30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9.1</v>
      </c>
      <c r="L51" s="200">
        <v>559.41</v>
      </c>
      <c r="M51" s="200">
        <v>13.36</v>
      </c>
      <c r="N51" s="200">
        <v>35.04</v>
      </c>
      <c r="O51" s="200">
        <v>0</v>
      </c>
      <c r="P51" s="200">
        <v>24.14</v>
      </c>
      <c r="Q51" s="200">
        <v>3.13</v>
      </c>
      <c r="R51" s="200">
        <v>8.6300000000000008</v>
      </c>
      <c r="S51" s="200">
        <v>7.83</v>
      </c>
      <c r="T51" s="200">
        <v>0</v>
      </c>
      <c r="U51" s="200">
        <v>62.12</v>
      </c>
      <c r="V51" s="200">
        <v>4.2300000000000004</v>
      </c>
      <c r="W51" s="200">
        <v>10.33</v>
      </c>
      <c r="X51" s="200">
        <v>43.77</v>
      </c>
      <c r="Y51" s="200">
        <v>0</v>
      </c>
      <c r="Z51" s="200">
        <v>37.56</v>
      </c>
      <c r="AA51" s="200">
        <v>26.76</v>
      </c>
      <c r="AB51" s="200">
        <v>0</v>
      </c>
      <c r="AC51" s="200">
        <v>11.97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18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30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9.1</v>
      </c>
      <c r="L52" s="200">
        <v>559.41</v>
      </c>
      <c r="M52" s="200">
        <v>13.36</v>
      </c>
      <c r="N52" s="200">
        <v>35.04</v>
      </c>
      <c r="O52" s="200">
        <v>0</v>
      </c>
      <c r="P52" s="200">
        <v>24.14</v>
      </c>
      <c r="Q52" s="200">
        <v>3.13</v>
      </c>
      <c r="R52" s="200">
        <v>8.6300000000000008</v>
      </c>
      <c r="S52" s="200">
        <v>7.83</v>
      </c>
      <c r="T52" s="200">
        <v>0</v>
      </c>
      <c r="U52" s="200">
        <v>62.12</v>
      </c>
      <c r="V52" s="200">
        <v>4.2300000000000004</v>
      </c>
      <c r="W52" s="200">
        <v>10.33</v>
      </c>
      <c r="X52" s="200">
        <v>43.77</v>
      </c>
      <c r="Y52" s="200">
        <v>0</v>
      </c>
      <c r="Z52" s="200">
        <v>37.56</v>
      </c>
      <c r="AA52" s="200">
        <v>26.76</v>
      </c>
      <c r="AB52" s="200">
        <v>0</v>
      </c>
      <c r="AC52" s="200">
        <v>11.97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18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30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9.1</v>
      </c>
      <c r="L53" s="200">
        <v>559.41</v>
      </c>
      <c r="M53" s="200">
        <v>13.36</v>
      </c>
      <c r="N53" s="200">
        <v>35.04</v>
      </c>
      <c r="O53" s="200">
        <v>0</v>
      </c>
      <c r="P53" s="200">
        <v>24.14</v>
      </c>
      <c r="Q53" s="200">
        <v>3.13</v>
      </c>
      <c r="R53" s="200">
        <v>8.6300000000000008</v>
      </c>
      <c r="S53" s="200">
        <v>7.83</v>
      </c>
      <c r="T53" s="200">
        <v>0</v>
      </c>
      <c r="U53" s="200">
        <v>62.12</v>
      </c>
      <c r="V53" s="200">
        <v>4.2300000000000004</v>
      </c>
      <c r="W53" s="200">
        <v>10.33</v>
      </c>
      <c r="X53" s="200">
        <v>43.77</v>
      </c>
      <c r="Y53" s="200">
        <v>0</v>
      </c>
      <c r="Z53" s="200">
        <v>37.56</v>
      </c>
      <c r="AA53" s="200">
        <v>26.76</v>
      </c>
      <c r="AB53" s="200">
        <v>0</v>
      </c>
      <c r="AC53" s="200">
        <v>11.97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18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30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9.1</v>
      </c>
      <c r="L54" s="200">
        <v>559.41</v>
      </c>
      <c r="M54" s="200">
        <v>13.36</v>
      </c>
      <c r="N54" s="200">
        <v>35.04</v>
      </c>
      <c r="O54" s="200">
        <v>0</v>
      </c>
      <c r="P54" s="200">
        <v>24.14</v>
      </c>
      <c r="Q54" s="200">
        <v>3.13</v>
      </c>
      <c r="R54" s="200">
        <v>8.6300000000000008</v>
      </c>
      <c r="S54" s="200">
        <v>7.83</v>
      </c>
      <c r="T54" s="200">
        <v>0</v>
      </c>
      <c r="U54" s="200">
        <v>62.12</v>
      </c>
      <c r="V54" s="200">
        <v>4.2300000000000004</v>
      </c>
      <c r="W54" s="200">
        <v>10.33</v>
      </c>
      <c r="X54" s="200">
        <v>43.77</v>
      </c>
      <c r="Y54" s="200">
        <v>0</v>
      </c>
      <c r="Z54" s="200">
        <v>37.56</v>
      </c>
      <c r="AA54" s="200">
        <v>26.76</v>
      </c>
      <c r="AB54" s="200">
        <v>0</v>
      </c>
      <c r="AC54" s="200">
        <v>11.97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18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30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531.84</v>
      </c>
      <c r="M55" s="200">
        <v>13.36</v>
      </c>
      <c r="N55" s="200">
        <v>35.04</v>
      </c>
      <c r="O55" s="200">
        <v>0</v>
      </c>
      <c r="P55" s="200">
        <v>24.14</v>
      </c>
      <c r="Q55" s="200">
        <v>3.13</v>
      </c>
      <c r="R55" s="200">
        <v>8.6300000000000008</v>
      </c>
      <c r="S55" s="200">
        <v>7.83</v>
      </c>
      <c r="T55" s="200">
        <v>0</v>
      </c>
      <c r="U55" s="200">
        <v>62.12</v>
      </c>
      <c r="V55" s="200">
        <v>4.2300000000000004</v>
      </c>
      <c r="W55" s="200">
        <v>10.33</v>
      </c>
      <c r="X55" s="200">
        <v>43.77</v>
      </c>
      <c r="Y55" s="200">
        <v>0</v>
      </c>
      <c r="Z55" s="200">
        <v>37.56</v>
      </c>
      <c r="AA55" s="200">
        <v>26.76</v>
      </c>
      <c r="AB55" s="200">
        <v>0</v>
      </c>
      <c r="AC55" s="200">
        <v>8.7799999999999994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15.2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30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531.84</v>
      </c>
      <c r="M56" s="200">
        <v>13.36</v>
      </c>
      <c r="N56" s="200">
        <v>35.04</v>
      </c>
      <c r="O56" s="200">
        <v>0</v>
      </c>
      <c r="P56" s="200">
        <v>24.14</v>
      </c>
      <c r="Q56" s="200">
        <v>3.13</v>
      </c>
      <c r="R56" s="200">
        <v>8.6300000000000008</v>
      </c>
      <c r="S56" s="200">
        <v>7.83</v>
      </c>
      <c r="T56" s="200">
        <v>0</v>
      </c>
      <c r="U56" s="200">
        <v>62.12</v>
      </c>
      <c r="V56" s="200">
        <v>4.2300000000000004</v>
      </c>
      <c r="W56" s="200">
        <v>10.33</v>
      </c>
      <c r="X56" s="200">
        <v>43.77</v>
      </c>
      <c r="Y56" s="200">
        <v>0</v>
      </c>
      <c r="Z56" s="200">
        <v>37.56</v>
      </c>
      <c r="AA56" s="200">
        <v>26.76</v>
      </c>
      <c r="AB56" s="200">
        <v>0</v>
      </c>
      <c r="AC56" s="200">
        <v>8.7799999999999994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15.2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30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531.84</v>
      </c>
      <c r="M57" s="200">
        <v>13.36</v>
      </c>
      <c r="N57" s="200">
        <v>35.04</v>
      </c>
      <c r="O57" s="200">
        <v>0</v>
      </c>
      <c r="P57" s="200">
        <v>24.14</v>
      </c>
      <c r="Q57" s="200">
        <v>3.13</v>
      </c>
      <c r="R57" s="200">
        <v>8.6300000000000008</v>
      </c>
      <c r="S57" s="200">
        <v>7.83</v>
      </c>
      <c r="T57" s="200">
        <v>0</v>
      </c>
      <c r="U57" s="200">
        <v>62.12</v>
      </c>
      <c r="V57" s="200">
        <v>4.2300000000000004</v>
      </c>
      <c r="W57" s="200">
        <v>10.33</v>
      </c>
      <c r="X57" s="200">
        <v>43.77</v>
      </c>
      <c r="Y57" s="200">
        <v>0</v>
      </c>
      <c r="Z57" s="200">
        <v>37.56</v>
      </c>
      <c r="AA57" s="200">
        <v>26.76</v>
      </c>
      <c r="AB57" s="200">
        <v>0</v>
      </c>
      <c r="AC57" s="200">
        <v>8.7799999999999994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15.2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30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531.84</v>
      </c>
      <c r="M58" s="200">
        <v>13.36</v>
      </c>
      <c r="N58" s="200">
        <v>35.04</v>
      </c>
      <c r="O58" s="200">
        <v>0</v>
      </c>
      <c r="P58" s="200">
        <v>24.14</v>
      </c>
      <c r="Q58" s="200">
        <v>3.13</v>
      </c>
      <c r="R58" s="200">
        <v>8.6300000000000008</v>
      </c>
      <c r="S58" s="200">
        <v>7.83</v>
      </c>
      <c r="T58" s="200">
        <v>0</v>
      </c>
      <c r="U58" s="200">
        <v>62.12</v>
      </c>
      <c r="V58" s="200">
        <v>4.2300000000000004</v>
      </c>
      <c r="W58" s="200">
        <v>10.33</v>
      </c>
      <c r="X58" s="200">
        <v>43.77</v>
      </c>
      <c r="Y58" s="200">
        <v>0</v>
      </c>
      <c r="Z58" s="200">
        <v>37.56</v>
      </c>
      <c r="AA58" s="200">
        <v>26.76</v>
      </c>
      <c r="AB58" s="200">
        <v>0</v>
      </c>
      <c r="AC58" s="200">
        <v>8.7799999999999994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15.2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30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531.84</v>
      </c>
      <c r="M59" s="200">
        <v>13.36</v>
      </c>
      <c r="N59" s="200">
        <v>35.04</v>
      </c>
      <c r="O59" s="200">
        <v>0</v>
      </c>
      <c r="P59" s="200">
        <v>24.14</v>
      </c>
      <c r="Q59" s="200">
        <v>3.13</v>
      </c>
      <c r="R59" s="200">
        <v>8.6300000000000008</v>
      </c>
      <c r="S59" s="200">
        <v>7.83</v>
      </c>
      <c r="T59" s="200">
        <v>0</v>
      </c>
      <c r="U59" s="200">
        <v>62.12</v>
      </c>
      <c r="V59" s="200">
        <v>4.2300000000000004</v>
      </c>
      <c r="W59" s="200">
        <v>10.33</v>
      </c>
      <c r="X59" s="200">
        <v>43.77</v>
      </c>
      <c r="Y59" s="200">
        <v>0</v>
      </c>
      <c r="Z59" s="200">
        <v>37.56</v>
      </c>
      <c r="AA59" s="200">
        <v>26.76</v>
      </c>
      <c r="AB59" s="200">
        <v>0</v>
      </c>
      <c r="AC59" s="200">
        <v>11.98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18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30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531.84</v>
      </c>
      <c r="M60" s="200">
        <v>13.36</v>
      </c>
      <c r="N60" s="200">
        <v>35.04</v>
      </c>
      <c r="O60" s="200">
        <v>0</v>
      </c>
      <c r="P60" s="200">
        <v>24.14</v>
      </c>
      <c r="Q60" s="200">
        <v>3.13</v>
      </c>
      <c r="R60" s="200">
        <v>8.6300000000000008</v>
      </c>
      <c r="S60" s="200">
        <v>7.83</v>
      </c>
      <c r="T60" s="200">
        <v>0</v>
      </c>
      <c r="U60" s="200">
        <v>62.12</v>
      </c>
      <c r="V60" s="200">
        <v>4.2300000000000004</v>
      </c>
      <c r="W60" s="200">
        <v>10.33</v>
      </c>
      <c r="X60" s="200">
        <v>43.77</v>
      </c>
      <c r="Y60" s="200">
        <v>0</v>
      </c>
      <c r="Z60" s="200">
        <v>37.56</v>
      </c>
      <c r="AA60" s="200">
        <v>26.76</v>
      </c>
      <c r="AB60" s="200">
        <v>0</v>
      </c>
      <c r="AC60" s="200">
        <v>11.98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18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30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531.84</v>
      </c>
      <c r="M61" s="200">
        <v>13.36</v>
      </c>
      <c r="N61" s="200">
        <v>35.04</v>
      </c>
      <c r="O61" s="200">
        <v>0</v>
      </c>
      <c r="P61" s="200">
        <v>24.14</v>
      </c>
      <c r="Q61" s="200">
        <v>3.13</v>
      </c>
      <c r="R61" s="200">
        <v>8.6300000000000008</v>
      </c>
      <c r="S61" s="200">
        <v>7.83</v>
      </c>
      <c r="T61" s="200">
        <v>0</v>
      </c>
      <c r="U61" s="200">
        <v>62.12</v>
      </c>
      <c r="V61" s="200">
        <v>4.2300000000000004</v>
      </c>
      <c r="W61" s="200">
        <v>10.33</v>
      </c>
      <c r="X61" s="200">
        <v>43.77</v>
      </c>
      <c r="Y61" s="200">
        <v>0</v>
      </c>
      <c r="Z61" s="200">
        <v>37.56</v>
      </c>
      <c r="AA61" s="200">
        <v>26.76</v>
      </c>
      <c r="AB61" s="200">
        <v>0</v>
      </c>
      <c r="AC61" s="200">
        <v>11.98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18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30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531.84</v>
      </c>
      <c r="M62" s="200">
        <v>13.36</v>
      </c>
      <c r="N62" s="200">
        <v>35.04</v>
      </c>
      <c r="O62" s="200">
        <v>0</v>
      </c>
      <c r="P62" s="200">
        <v>24.14</v>
      </c>
      <c r="Q62" s="200">
        <v>3.13</v>
      </c>
      <c r="R62" s="200">
        <v>8.6300000000000008</v>
      </c>
      <c r="S62" s="200">
        <v>7.83</v>
      </c>
      <c r="T62" s="200">
        <v>0</v>
      </c>
      <c r="U62" s="200">
        <v>62.12</v>
      </c>
      <c r="V62" s="200">
        <v>4.2300000000000004</v>
      </c>
      <c r="W62" s="200">
        <v>10.33</v>
      </c>
      <c r="X62" s="200">
        <v>43.77</v>
      </c>
      <c r="Y62" s="200">
        <v>0</v>
      </c>
      <c r="Z62" s="200">
        <v>37.56</v>
      </c>
      <c r="AA62" s="200">
        <v>26.76</v>
      </c>
      <c r="AB62" s="200">
        <v>0</v>
      </c>
      <c r="AC62" s="200">
        <v>11.98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18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30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9.1</v>
      </c>
      <c r="L63" s="200">
        <v>559.41</v>
      </c>
      <c r="M63" s="200">
        <v>13.36</v>
      </c>
      <c r="N63" s="200">
        <v>35.04</v>
      </c>
      <c r="O63" s="200">
        <v>0</v>
      </c>
      <c r="P63" s="200">
        <v>24.14</v>
      </c>
      <c r="Q63" s="200">
        <v>3.13</v>
      </c>
      <c r="R63" s="200">
        <v>8.6300000000000008</v>
      </c>
      <c r="S63" s="200">
        <v>7.83</v>
      </c>
      <c r="T63" s="200">
        <v>0</v>
      </c>
      <c r="U63" s="200">
        <v>62.12</v>
      </c>
      <c r="V63" s="200">
        <v>4.2300000000000004</v>
      </c>
      <c r="W63" s="200">
        <v>10.33</v>
      </c>
      <c r="X63" s="200">
        <v>43.77</v>
      </c>
      <c r="Y63" s="200">
        <v>0</v>
      </c>
      <c r="Z63" s="200">
        <v>37.56</v>
      </c>
      <c r="AA63" s="200">
        <v>26.76</v>
      </c>
      <c r="AB63" s="200">
        <v>0</v>
      </c>
      <c r="AC63" s="200">
        <v>8.7799999999999994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16.100000000000001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30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9.1</v>
      </c>
      <c r="L64" s="200">
        <v>559.41</v>
      </c>
      <c r="M64" s="200">
        <v>13.36</v>
      </c>
      <c r="N64" s="200">
        <v>35.04</v>
      </c>
      <c r="O64" s="200">
        <v>0</v>
      </c>
      <c r="P64" s="200">
        <v>24.14</v>
      </c>
      <c r="Q64" s="200">
        <v>3.13</v>
      </c>
      <c r="R64" s="200">
        <v>8.6300000000000008</v>
      </c>
      <c r="S64" s="200">
        <v>7.83</v>
      </c>
      <c r="T64" s="200">
        <v>0</v>
      </c>
      <c r="U64" s="200">
        <v>62.12</v>
      </c>
      <c r="V64" s="200">
        <v>4.2300000000000004</v>
      </c>
      <c r="W64" s="200">
        <v>10.33</v>
      </c>
      <c r="X64" s="200">
        <v>43.77</v>
      </c>
      <c r="Y64" s="200">
        <v>0</v>
      </c>
      <c r="Z64" s="200">
        <v>37.56</v>
      </c>
      <c r="AA64" s="200">
        <v>26.76</v>
      </c>
      <c r="AB64" s="200">
        <v>0</v>
      </c>
      <c r="AC64" s="200">
        <v>8.7799999999999994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16.100000000000001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30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559.41</v>
      </c>
      <c r="M65" s="200">
        <v>13.36</v>
      </c>
      <c r="N65" s="200">
        <v>35.04</v>
      </c>
      <c r="O65" s="200">
        <v>0</v>
      </c>
      <c r="P65" s="200">
        <v>24.14</v>
      </c>
      <c r="Q65" s="200">
        <v>3.13</v>
      </c>
      <c r="R65" s="200">
        <v>8.6300000000000008</v>
      </c>
      <c r="S65" s="200">
        <v>7.83</v>
      </c>
      <c r="T65" s="200">
        <v>0</v>
      </c>
      <c r="U65" s="200">
        <v>62.12</v>
      </c>
      <c r="V65" s="200">
        <v>4.2300000000000004</v>
      </c>
      <c r="W65" s="200">
        <v>10.33</v>
      </c>
      <c r="X65" s="200">
        <v>43.77</v>
      </c>
      <c r="Y65" s="200">
        <v>0</v>
      </c>
      <c r="Z65" s="200">
        <v>37.56</v>
      </c>
      <c r="AA65" s="200">
        <v>26.76</v>
      </c>
      <c r="AB65" s="200">
        <v>0</v>
      </c>
      <c r="AC65" s="200">
        <v>8.7799999999999994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16.100000000000001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30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559.41</v>
      </c>
      <c r="M66" s="200">
        <v>13.36</v>
      </c>
      <c r="N66" s="200">
        <v>35.04</v>
      </c>
      <c r="O66" s="200">
        <v>0</v>
      </c>
      <c r="P66" s="200">
        <v>24.14</v>
      </c>
      <c r="Q66" s="200">
        <v>3.13</v>
      </c>
      <c r="R66" s="200">
        <v>8.6300000000000008</v>
      </c>
      <c r="S66" s="200">
        <v>7.83</v>
      </c>
      <c r="T66" s="200">
        <v>0</v>
      </c>
      <c r="U66" s="200">
        <v>62.12</v>
      </c>
      <c r="V66" s="200">
        <v>4.2300000000000004</v>
      </c>
      <c r="W66" s="200">
        <v>10.33</v>
      </c>
      <c r="X66" s="200">
        <v>43.77</v>
      </c>
      <c r="Y66" s="200">
        <v>0</v>
      </c>
      <c r="Z66" s="200">
        <v>37.56</v>
      </c>
      <c r="AA66" s="200">
        <v>26.76</v>
      </c>
      <c r="AB66" s="200">
        <v>0</v>
      </c>
      <c r="AC66" s="200">
        <v>8.51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16.100000000000001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30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559.41</v>
      </c>
      <c r="M67" s="200">
        <v>13.36</v>
      </c>
      <c r="N67" s="200">
        <v>35.04</v>
      </c>
      <c r="O67" s="200">
        <v>0</v>
      </c>
      <c r="P67" s="200">
        <v>24.14</v>
      </c>
      <c r="Q67" s="200">
        <v>3.13</v>
      </c>
      <c r="R67" s="200">
        <v>8.6300000000000008</v>
      </c>
      <c r="S67" s="200">
        <v>7.83</v>
      </c>
      <c r="T67" s="200">
        <v>0</v>
      </c>
      <c r="U67" s="200">
        <v>62.12</v>
      </c>
      <c r="V67" s="200">
        <v>4.2300000000000004</v>
      </c>
      <c r="W67" s="200">
        <v>10.33</v>
      </c>
      <c r="X67" s="200">
        <v>43.77</v>
      </c>
      <c r="Y67" s="200">
        <v>0</v>
      </c>
      <c r="Z67" s="200">
        <v>37.56</v>
      </c>
      <c r="AA67" s="200">
        <v>26.76</v>
      </c>
      <c r="AB67" s="200">
        <v>0</v>
      </c>
      <c r="AC67" s="200">
        <v>8.51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16.100000000000001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30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559.41</v>
      </c>
      <c r="M68" s="200">
        <v>13.36</v>
      </c>
      <c r="N68" s="200">
        <v>35.04</v>
      </c>
      <c r="O68" s="200">
        <v>0</v>
      </c>
      <c r="P68" s="200">
        <v>24.14</v>
      </c>
      <c r="Q68" s="200">
        <v>3.13</v>
      </c>
      <c r="R68" s="200">
        <v>8.6300000000000008</v>
      </c>
      <c r="S68" s="200">
        <v>7.83</v>
      </c>
      <c r="T68" s="200">
        <v>0</v>
      </c>
      <c r="U68" s="200">
        <v>62.12</v>
      </c>
      <c r="V68" s="200">
        <v>4.2300000000000004</v>
      </c>
      <c r="W68" s="200">
        <v>10.33</v>
      </c>
      <c r="X68" s="200">
        <v>43.77</v>
      </c>
      <c r="Y68" s="200">
        <v>0</v>
      </c>
      <c r="Z68" s="200">
        <v>37.56</v>
      </c>
      <c r="AA68" s="200">
        <v>26.76</v>
      </c>
      <c r="AB68" s="200">
        <v>0</v>
      </c>
      <c r="AC68" s="200">
        <v>8.7799999999999994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16.100000000000001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30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559.41</v>
      </c>
      <c r="M69" s="200">
        <v>13.36</v>
      </c>
      <c r="N69" s="200">
        <v>35.04</v>
      </c>
      <c r="O69" s="200">
        <v>0</v>
      </c>
      <c r="P69" s="200">
        <v>24.14</v>
      </c>
      <c r="Q69" s="200">
        <v>3.13</v>
      </c>
      <c r="R69" s="200">
        <v>8.6300000000000008</v>
      </c>
      <c r="S69" s="200">
        <v>7.83</v>
      </c>
      <c r="T69" s="200">
        <v>0</v>
      </c>
      <c r="U69" s="200">
        <v>62.12</v>
      </c>
      <c r="V69" s="200">
        <v>4.2300000000000004</v>
      </c>
      <c r="W69" s="200">
        <v>10.33</v>
      </c>
      <c r="X69" s="200">
        <v>43.77</v>
      </c>
      <c r="Y69" s="200">
        <v>0</v>
      </c>
      <c r="Z69" s="200">
        <v>37.56</v>
      </c>
      <c r="AA69" s="200">
        <v>26.76</v>
      </c>
      <c r="AB69" s="200">
        <v>0</v>
      </c>
      <c r="AC69" s="200">
        <v>8.7799999999999994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16.100000000000001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30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559.41</v>
      </c>
      <c r="M70" s="200">
        <v>13.36</v>
      </c>
      <c r="N70" s="200">
        <v>35.04</v>
      </c>
      <c r="O70" s="200">
        <v>0</v>
      </c>
      <c r="P70" s="200">
        <v>24.14</v>
      </c>
      <c r="Q70" s="200">
        <v>3.13</v>
      </c>
      <c r="R70" s="200">
        <v>8.6300000000000008</v>
      </c>
      <c r="S70" s="200">
        <v>7.83</v>
      </c>
      <c r="T70" s="200">
        <v>0</v>
      </c>
      <c r="U70" s="200">
        <v>62.12</v>
      </c>
      <c r="V70" s="200">
        <v>4.2300000000000004</v>
      </c>
      <c r="W70" s="200">
        <v>10.33</v>
      </c>
      <c r="X70" s="200">
        <v>43.77</v>
      </c>
      <c r="Y70" s="200">
        <v>0</v>
      </c>
      <c r="Z70" s="200">
        <v>37.56</v>
      </c>
      <c r="AA70" s="200">
        <v>26.76</v>
      </c>
      <c r="AB70" s="200">
        <v>0</v>
      </c>
      <c r="AC70" s="200">
        <v>8.7799999999999994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16.100000000000001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30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559.41</v>
      </c>
      <c r="M71" s="200">
        <v>17.8</v>
      </c>
      <c r="N71" s="200">
        <v>35.04</v>
      </c>
      <c r="O71" s="200">
        <v>0</v>
      </c>
      <c r="P71" s="200">
        <v>24.14</v>
      </c>
      <c r="Q71" s="200">
        <v>3.13</v>
      </c>
      <c r="R71" s="200">
        <v>8.6300000000000008</v>
      </c>
      <c r="S71" s="200">
        <v>7.83</v>
      </c>
      <c r="T71" s="200">
        <v>0</v>
      </c>
      <c r="U71" s="200">
        <v>62.12</v>
      </c>
      <c r="V71" s="200">
        <v>4.2300000000000004</v>
      </c>
      <c r="W71" s="200">
        <v>10.33</v>
      </c>
      <c r="X71" s="200">
        <v>43.77</v>
      </c>
      <c r="Y71" s="200">
        <v>0</v>
      </c>
      <c r="Z71" s="200">
        <v>37.56</v>
      </c>
      <c r="AA71" s="200">
        <v>26.76</v>
      </c>
      <c r="AB71" s="200">
        <v>0</v>
      </c>
      <c r="AC71" s="200">
        <v>8.7799999999999994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16.5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30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559.41</v>
      </c>
      <c r="M72" s="200">
        <v>19.28</v>
      </c>
      <c r="N72" s="200">
        <v>35.04</v>
      </c>
      <c r="O72" s="200">
        <v>0</v>
      </c>
      <c r="P72" s="200">
        <v>24.14</v>
      </c>
      <c r="Q72" s="200">
        <v>3.13</v>
      </c>
      <c r="R72" s="200">
        <v>8.6300000000000008</v>
      </c>
      <c r="S72" s="200">
        <v>7.83</v>
      </c>
      <c r="T72" s="200">
        <v>0</v>
      </c>
      <c r="U72" s="200">
        <v>62.12</v>
      </c>
      <c r="V72" s="200">
        <v>4.2300000000000004</v>
      </c>
      <c r="W72" s="200">
        <v>10.33</v>
      </c>
      <c r="X72" s="200">
        <v>43.77</v>
      </c>
      <c r="Y72" s="200">
        <v>0</v>
      </c>
      <c r="Z72" s="200">
        <v>37.56</v>
      </c>
      <c r="AA72" s="200">
        <v>26.76</v>
      </c>
      <c r="AB72" s="200">
        <v>0</v>
      </c>
      <c r="AC72" s="200">
        <v>8.7799999999999994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16.5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30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559.41</v>
      </c>
      <c r="M73" s="200">
        <v>20.77</v>
      </c>
      <c r="N73" s="200">
        <v>35.04</v>
      </c>
      <c r="O73" s="200">
        <v>0</v>
      </c>
      <c r="P73" s="200">
        <v>24.14</v>
      </c>
      <c r="Q73" s="200">
        <v>3.13</v>
      </c>
      <c r="R73" s="200">
        <v>8.6300000000000008</v>
      </c>
      <c r="S73" s="200">
        <v>7.83</v>
      </c>
      <c r="T73" s="200">
        <v>0</v>
      </c>
      <c r="U73" s="200">
        <v>62.12</v>
      </c>
      <c r="V73" s="200">
        <v>4.2300000000000004</v>
      </c>
      <c r="W73" s="200">
        <v>10.33</v>
      </c>
      <c r="X73" s="200">
        <v>43.77</v>
      </c>
      <c r="Y73" s="200">
        <v>0</v>
      </c>
      <c r="Z73" s="200">
        <v>37.56</v>
      </c>
      <c r="AA73" s="200">
        <v>26.76</v>
      </c>
      <c r="AB73" s="200">
        <v>0</v>
      </c>
      <c r="AC73" s="200">
        <v>8.7799999999999994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16.5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30</v>
      </c>
      <c r="AP73" s="200">
        <v>0</v>
      </c>
      <c r="AQ73" s="200">
        <v>8.35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559.41</v>
      </c>
      <c r="M74" s="200">
        <v>22.25</v>
      </c>
      <c r="N74" s="200">
        <v>35.04</v>
      </c>
      <c r="O74" s="200">
        <v>0</v>
      </c>
      <c r="P74" s="200">
        <v>24.14</v>
      </c>
      <c r="Q74" s="200">
        <v>3.13</v>
      </c>
      <c r="R74" s="200">
        <v>8.6300000000000008</v>
      </c>
      <c r="S74" s="200">
        <v>7.83</v>
      </c>
      <c r="T74" s="200">
        <v>0</v>
      </c>
      <c r="U74" s="200">
        <v>62.12</v>
      </c>
      <c r="V74" s="200">
        <v>4.2300000000000004</v>
      </c>
      <c r="W74" s="200">
        <v>10.33</v>
      </c>
      <c r="X74" s="200">
        <v>43.77</v>
      </c>
      <c r="Y74" s="200">
        <v>0</v>
      </c>
      <c r="Z74" s="200">
        <v>37.56</v>
      </c>
      <c r="AA74" s="200">
        <v>26.76</v>
      </c>
      <c r="AB74" s="200">
        <v>0</v>
      </c>
      <c r="AC74" s="200">
        <v>8.7799999999999994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16.5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30</v>
      </c>
      <c r="AP74" s="200">
        <v>0</v>
      </c>
      <c r="AQ74" s="200">
        <v>5.77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559.41</v>
      </c>
      <c r="M75" s="200">
        <v>22.25</v>
      </c>
      <c r="N75" s="200">
        <v>35.04</v>
      </c>
      <c r="O75" s="200">
        <v>0</v>
      </c>
      <c r="P75" s="200">
        <v>24.14</v>
      </c>
      <c r="Q75" s="200">
        <v>3.13</v>
      </c>
      <c r="R75" s="200">
        <v>8.6300000000000008</v>
      </c>
      <c r="S75" s="200">
        <v>7.83</v>
      </c>
      <c r="T75" s="200">
        <v>0</v>
      </c>
      <c r="U75" s="200">
        <v>62.12</v>
      </c>
      <c r="V75" s="200">
        <v>4.2300000000000004</v>
      </c>
      <c r="W75" s="200">
        <v>10.33</v>
      </c>
      <c r="X75" s="200">
        <v>43.77</v>
      </c>
      <c r="Y75" s="200">
        <v>0</v>
      </c>
      <c r="Z75" s="200">
        <v>37.56</v>
      </c>
      <c r="AA75" s="200">
        <v>26.76</v>
      </c>
      <c r="AB75" s="200">
        <v>0</v>
      </c>
      <c r="AC75" s="200">
        <v>11.98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18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30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559.41</v>
      </c>
      <c r="M76" s="200">
        <v>22.25</v>
      </c>
      <c r="N76" s="200">
        <v>35.04</v>
      </c>
      <c r="O76" s="200">
        <v>0</v>
      </c>
      <c r="P76" s="200">
        <v>24.14</v>
      </c>
      <c r="Q76" s="200">
        <v>3.13</v>
      </c>
      <c r="R76" s="200">
        <v>8.6300000000000008</v>
      </c>
      <c r="S76" s="200">
        <v>7.83</v>
      </c>
      <c r="T76" s="200">
        <v>0</v>
      </c>
      <c r="U76" s="200">
        <v>62.12</v>
      </c>
      <c r="V76" s="200">
        <v>4.2300000000000004</v>
      </c>
      <c r="W76" s="200">
        <v>10.33</v>
      </c>
      <c r="X76" s="200">
        <v>43.77</v>
      </c>
      <c r="Y76" s="200">
        <v>0</v>
      </c>
      <c r="Z76" s="200">
        <v>37.56</v>
      </c>
      <c r="AA76" s="200">
        <v>26.76</v>
      </c>
      <c r="AB76" s="200">
        <v>0</v>
      </c>
      <c r="AC76" s="200">
        <v>11.98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18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30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559.41</v>
      </c>
      <c r="M77" s="200">
        <v>23.73</v>
      </c>
      <c r="N77" s="200">
        <v>35.04</v>
      </c>
      <c r="O77" s="200">
        <v>0</v>
      </c>
      <c r="P77" s="200">
        <v>24.14</v>
      </c>
      <c r="Q77" s="200">
        <v>3.13</v>
      </c>
      <c r="R77" s="200">
        <v>8.6300000000000008</v>
      </c>
      <c r="S77" s="200">
        <v>7.83</v>
      </c>
      <c r="T77" s="200">
        <v>0</v>
      </c>
      <c r="U77" s="200">
        <v>62.12</v>
      </c>
      <c r="V77" s="200">
        <v>4.2300000000000004</v>
      </c>
      <c r="W77" s="200">
        <v>10.33</v>
      </c>
      <c r="X77" s="200">
        <v>43.77</v>
      </c>
      <c r="Y77" s="200">
        <v>0</v>
      </c>
      <c r="Z77" s="200">
        <v>37.56</v>
      </c>
      <c r="AA77" s="200">
        <v>26.76</v>
      </c>
      <c r="AB77" s="200">
        <v>0</v>
      </c>
      <c r="AC77" s="200">
        <v>8.7799999999999994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15.2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30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559.41</v>
      </c>
      <c r="M78" s="200">
        <v>25.22</v>
      </c>
      <c r="N78" s="200">
        <v>35.04</v>
      </c>
      <c r="O78" s="200">
        <v>0</v>
      </c>
      <c r="P78" s="200">
        <v>24.14</v>
      </c>
      <c r="Q78" s="200">
        <v>3.13</v>
      </c>
      <c r="R78" s="200">
        <v>8.6300000000000008</v>
      </c>
      <c r="S78" s="200">
        <v>7.83</v>
      </c>
      <c r="T78" s="200">
        <v>0</v>
      </c>
      <c r="U78" s="200">
        <v>62.12</v>
      </c>
      <c r="V78" s="200">
        <v>4.2300000000000004</v>
      </c>
      <c r="W78" s="200">
        <v>10.33</v>
      </c>
      <c r="X78" s="200">
        <v>43.77</v>
      </c>
      <c r="Y78" s="200">
        <v>0</v>
      </c>
      <c r="Z78" s="200">
        <v>37.56</v>
      </c>
      <c r="AA78" s="200">
        <v>26.76</v>
      </c>
      <c r="AB78" s="200">
        <v>0</v>
      </c>
      <c r="AC78" s="200">
        <v>8.7799999999999994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15.2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30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559.41</v>
      </c>
      <c r="M79" s="200">
        <v>25.22</v>
      </c>
      <c r="N79" s="200">
        <v>35.04</v>
      </c>
      <c r="O79" s="200">
        <v>0</v>
      </c>
      <c r="P79" s="200">
        <v>24.14</v>
      </c>
      <c r="Q79" s="200">
        <v>3.13</v>
      </c>
      <c r="R79" s="200">
        <v>8.6300000000000008</v>
      </c>
      <c r="S79" s="200">
        <v>7.83</v>
      </c>
      <c r="T79" s="200">
        <v>0</v>
      </c>
      <c r="U79" s="200">
        <v>62.12</v>
      </c>
      <c r="V79" s="200">
        <v>4.2300000000000004</v>
      </c>
      <c r="W79" s="200">
        <v>10.33</v>
      </c>
      <c r="X79" s="200">
        <v>43.77</v>
      </c>
      <c r="Y79" s="200">
        <v>0</v>
      </c>
      <c r="Z79" s="200">
        <v>37.56</v>
      </c>
      <c r="AA79" s="200">
        <v>26.76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18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30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559.41</v>
      </c>
      <c r="M80" s="200">
        <v>25.22</v>
      </c>
      <c r="N80" s="200">
        <v>35.04</v>
      </c>
      <c r="O80" s="200">
        <v>0</v>
      </c>
      <c r="P80" s="200">
        <v>24.14</v>
      </c>
      <c r="Q80" s="200">
        <v>3.13</v>
      </c>
      <c r="R80" s="200">
        <v>8.6300000000000008</v>
      </c>
      <c r="S80" s="200">
        <v>7.83</v>
      </c>
      <c r="T80" s="200">
        <v>0</v>
      </c>
      <c r="U80" s="200">
        <v>62.12</v>
      </c>
      <c r="V80" s="200">
        <v>4.2300000000000004</v>
      </c>
      <c r="W80" s="200">
        <v>10.33</v>
      </c>
      <c r="X80" s="200">
        <v>43.77</v>
      </c>
      <c r="Y80" s="200">
        <v>0</v>
      </c>
      <c r="Z80" s="200">
        <v>37.56</v>
      </c>
      <c r="AA80" s="200">
        <v>26.76</v>
      </c>
      <c r="AB80" s="200">
        <v>0</v>
      </c>
      <c r="AC80" s="200">
        <v>11.99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18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30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559.41</v>
      </c>
      <c r="M81" s="200">
        <v>25.22</v>
      </c>
      <c r="N81" s="200">
        <v>35.04</v>
      </c>
      <c r="O81" s="200">
        <v>0</v>
      </c>
      <c r="P81" s="200">
        <v>24.14</v>
      </c>
      <c r="Q81" s="200">
        <v>3.13</v>
      </c>
      <c r="R81" s="200">
        <v>8.6300000000000008</v>
      </c>
      <c r="S81" s="200">
        <v>7.83</v>
      </c>
      <c r="T81" s="200">
        <v>0</v>
      </c>
      <c r="U81" s="200">
        <v>62.12</v>
      </c>
      <c r="V81" s="200">
        <v>4.2300000000000004</v>
      </c>
      <c r="W81" s="200">
        <v>10.33</v>
      </c>
      <c r="X81" s="200">
        <v>43.77</v>
      </c>
      <c r="Y81" s="200">
        <v>0</v>
      </c>
      <c r="Z81" s="200">
        <v>37.56</v>
      </c>
      <c r="AA81" s="200">
        <v>26.76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11.95</v>
      </c>
      <c r="AH81" s="200">
        <v>0</v>
      </c>
      <c r="AI81" s="200">
        <v>18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30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559.41</v>
      </c>
      <c r="M82" s="200">
        <v>25.22</v>
      </c>
      <c r="N82" s="200">
        <v>35.04</v>
      </c>
      <c r="O82" s="200">
        <v>0</v>
      </c>
      <c r="P82" s="200">
        <v>24.14</v>
      </c>
      <c r="Q82" s="200">
        <v>3.13</v>
      </c>
      <c r="R82" s="200">
        <v>8.6300000000000008</v>
      </c>
      <c r="S82" s="200">
        <v>7.83</v>
      </c>
      <c r="T82" s="200">
        <v>0</v>
      </c>
      <c r="U82" s="200">
        <v>62.12</v>
      </c>
      <c r="V82" s="200">
        <v>4.2300000000000004</v>
      </c>
      <c r="W82" s="200">
        <v>10.33</v>
      </c>
      <c r="X82" s="200">
        <v>43.77</v>
      </c>
      <c r="Y82" s="200">
        <v>0</v>
      </c>
      <c r="Z82" s="200">
        <v>37.56</v>
      </c>
      <c r="AA82" s="200">
        <v>26.76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11.95</v>
      </c>
      <c r="AH82" s="200">
        <v>0</v>
      </c>
      <c r="AI82" s="200">
        <v>18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30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559.41</v>
      </c>
      <c r="M83" s="200">
        <v>26.7</v>
      </c>
      <c r="N83" s="200">
        <v>35.04</v>
      </c>
      <c r="O83" s="200">
        <v>0</v>
      </c>
      <c r="P83" s="200">
        <v>24.14</v>
      </c>
      <c r="Q83" s="200">
        <v>3.13</v>
      </c>
      <c r="R83" s="200">
        <v>8.6300000000000008</v>
      </c>
      <c r="S83" s="200">
        <v>7.83</v>
      </c>
      <c r="T83" s="200">
        <v>0</v>
      </c>
      <c r="U83" s="200">
        <v>62.12</v>
      </c>
      <c r="V83" s="200">
        <v>4.2300000000000004</v>
      </c>
      <c r="W83" s="200">
        <v>10.33</v>
      </c>
      <c r="X83" s="200">
        <v>43.77</v>
      </c>
      <c r="Y83" s="200">
        <v>0</v>
      </c>
      <c r="Z83" s="200">
        <v>37.56</v>
      </c>
      <c r="AA83" s="200">
        <v>26.76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11.95</v>
      </c>
      <c r="AH83" s="200">
        <v>0</v>
      </c>
      <c r="AI83" s="200">
        <v>18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30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559.41</v>
      </c>
      <c r="M84" s="200">
        <v>27.3</v>
      </c>
      <c r="N84" s="200">
        <v>35.04</v>
      </c>
      <c r="O84" s="200">
        <v>0</v>
      </c>
      <c r="P84" s="200">
        <v>24.14</v>
      </c>
      <c r="Q84" s="200">
        <v>3.13</v>
      </c>
      <c r="R84" s="200">
        <v>8.6300000000000008</v>
      </c>
      <c r="S84" s="200">
        <v>7.83</v>
      </c>
      <c r="T84" s="200">
        <v>0</v>
      </c>
      <c r="U84" s="200">
        <v>62.12</v>
      </c>
      <c r="V84" s="200">
        <v>4.2300000000000004</v>
      </c>
      <c r="W84" s="200">
        <v>10.33</v>
      </c>
      <c r="X84" s="200">
        <v>43.77</v>
      </c>
      <c r="Y84" s="200">
        <v>0</v>
      </c>
      <c r="Z84" s="200">
        <v>37.56</v>
      </c>
      <c r="AA84" s="200">
        <v>26.76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11.95</v>
      </c>
      <c r="AH84" s="200">
        <v>0</v>
      </c>
      <c r="AI84" s="200">
        <v>18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30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559.41</v>
      </c>
      <c r="M85" s="200">
        <v>27.3</v>
      </c>
      <c r="N85" s="200">
        <v>35.04</v>
      </c>
      <c r="O85" s="200">
        <v>0</v>
      </c>
      <c r="P85" s="200">
        <v>24.14</v>
      </c>
      <c r="Q85" s="200">
        <v>3.13</v>
      </c>
      <c r="R85" s="200">
        <v>8.6300000000000008</v>
      </c>
      <c r="S85" s="200">
        <v>7.83</v>
      </c>
      <c r="T85" s="200">
        <v>0</v>
      </c>
      <c r="U85" s="200">
        <v>62.12</v>
      </c>
      <c r="V85" s="200">
        <v>4.2300000000000004</v>
      </c>
      <c r="W85" s="200">
        <v>10.33</v>
      </c>
      <c r="X85" s="200">
        <v>43.77</v>
      </c>
      <c r="Y85" s="200">
        <v>0</v>
      </c>
      <c r="Z85" s="200">
        <v>37.56</v>
      </c>
      <c r="AA85" s="200">
        <v>26.76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11.95</v>
      </c>
      <c r="AH85" s="200">
        <v>0</v>
      </c>
      <c r="AI85" s="200">
        <v>18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30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559.41</v>
      </c>
      <c r="M86" s="200">
        <v>27.3</v>
      </c>
      <c r="N86" s="200">
        <v>35.04</v>
      </c>
      <c r="O86" s="200">
        <v>0</v>
      </c>
      <c r="P86" s="200">
        <v>24.14</v>
      </c>
      <c r="Q86" s="200">
        <v>3.13</v>
      </c>
      <c r="R86" s="200">
        <v>8.6300000000000008</v>
      </c>
      <c r="S86" s="200">
        <v>7.83</v>
      </c>
      <c r="T86" s="200">
        <v>0</v>
      </c>
      <c r="U86" s="200">
        <v>62.12</v>
      </c>
      <c r="V86" s="200">
        <v>4.2300000000000004</v>
      </c>
      <c r="W86" s="200">
        <v>10.33</v>
      </c>
      <c r="X86" s="200">
        <v>43.77</v>
      </c>
      <c r="Y86" s="200">
        <v>0</v>
      </c>
      <c r="Z86" s="200">
        <v>37.56</v>
      </c>
      <c r="AA86" s="200">
        <v>26.76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11.95</v>
      </c>
      <c r="AH86" s="200">
        <v>0</v>
      </c>
      <c r="AI86" s="200">
        <v>18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30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559.41</v>
      </c>
      <c r="M87" s="200">
        <v>27.3</v>
      </c>
      <c r="N87" s="200">
        <v>35.04</v>
      </c>
      <c r="O87" s="200">
        <v>0</v>
      </c>
      <c r="P87" s="200">
        <v>24.14</v>
      </c>
      <c r="Q87" s="200">
        <v>3.13</v>
      </c>
      <c r="R87" s="200">
        <v>8.6300000000000008</v>
      </c>
      <c r="S87" s="200">
        <v>7.83</v>
      </c>
      <c r="T87" s="200">
        <v>0</v>
      </c>
      <c r="U87" s="200">
        <v>62.12</v>
      </c>
      <c r="V87" s="200">
        <v>4.2300000000000004</v>
      </c>
      <c r="W87" s="200">
        <v>10.33</v>
      </c>
      <c r="X87" s="200">
        <v>43.77</v>
      </c>
      <c r="Y87" s="200">
        <v>0</v>
      </c>
      <c r="Z87" s="200">
        <v>37.56</v>
      </c>
      <c r="AA87" s="200">
        <v>26.76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11.95</v>
      </c>
      <c r="AH87" s="200">
        <v>0</v>
      </c>
      <c r="AI87" s="200">
        <v>18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30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559.41</v>
      </c>
      <c r="M88" s="200">
        <v>27.3</v>
      </c>
      <c r="N88" s="200">
        <v>35.04</v>
      </c>
      <c r="O88" s="200">
        <v>0</v>
      </c>
      <c r="P88" s="200">
        <v>24.14</v>
      </c>
      <c r="Q88" s="200">
        <v>3.13</v>
      </c>
      <c r="R88" s="200">
        <v>8.6300000000000008</v>
      </c>
      <c r="S88" s="200">
        <v>7.83</v>
      </c>
      <c r="T88" s="200">
        <v>0</v>
      </c>
      <c r="U88" s="200">
        <v>62.12</v>
      </c>
      <c r="V88" s="200">
        <v>4.2300000000000004</v>
      </c>
      <c r="W88" s="200">
        <v>10.33</v>
      </c>
      <c r="X88" s="200">
        <v>43.77</v>
      </c>
      <c r="Y88" s="200">
        <v>0</v>
      </c>
      <c r="Z88" s="200">
        <v>37.56</v>
      </c>
      <c r="AA88" s="200">
        <v>26.76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11.95</v>
      </c>
      <c r="AH88" s="200">
        <v>0</v>
      </c>
      <c r="AI88" s="200">
        <v>18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30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559.41</v>
      </c>
      <c r="M89" s="200">
        <v>27.3</v>
      </c>
      <c r="N89" s="200">
        <v>35.04</v>
      </c>
      <c r="O89" s="200">
        <v>0</v>
      </c>
      <c r="P89" s="200">
        <v>24.14</v>
      </c>
      <c r="Q89" s="200">
        <v>3.13</v>
      </c>
      <c r="R89" s="200">
        <v>8.6300000000000008</v>
      </c>
      <c r="S89" s="200">
        <v>7.83</v>
      </c>
      <c r="T89" s="200">
        <v>0</v>
      </c>
      <c r="U89" s="200">
        <v>62.12</v>
      </c>
      <c r="V89" s="200">
        <v>4.2300000000000004</v>
      </c>
      <c r="W89" s="200">
        <v>10.33</v>
      </c>
      <c r="X89" s="200">
        <v>43.77</v>
      </c>
      <c r="Y89" s="200">
        <v>0</v>
      </c>
      <c r="Z89" s="200">
        <v>37.56</v>
      </c>
      <c r="AA89" s="200">
        <v>26.76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11.95</v>
      </c>
      <c r="AH89" s="200">
        <v>0</v>
      </c>
      <c r="AI89" s="200">
        <v>18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30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559.41</v>
      </c>
      <c r="M90" s="200">
        <v>27.3</v>
      </c>
      <c r="N90" s="200">
        <v>35.04</v>
      </c>
      <c r="O90" s="200">
        <v>0</v>
      </c>
      <c r="P90" s="200">
        <v>24.14</v>
      </c>
      <c r="Q90" s="200">
        <v>3.13</v>
      </c>
      <c r="R90" s="200">
        <v>8.6300000000000008</v>
      </c>
      <c r="S90" s="200">
        <v>7.83</v>
      </c>
      <c r="T90" s="200">
        <v>0</v>
      </c>
      <c r="U90" s="200">
        <v>62.12</v>
      </c>
      <c r="V90" s="200">
        <v>4.2300000000000004</v>
      </c>
      <c r="W90" s="200">
        <v>10.33</v>
      </c>
      <c r="X90" s="200">
        <v>43.77</v>
      </c>
      <c r="Y90" s="200">
        <v>0</v>
      </c>
      <c r="Z90" s="200">
        <v>37.56</v>
      </c>
      <c r="AA90" s="200">
        <v>26.76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11.95</v>
      </c>
      <c r="AH90" s="200">
        <v>0</v>
      </c>
      <c r="AI90" s="200">
        <v>18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30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559.41</v>
      </c>
      <c r="M91" s="200">
        <v>27.3</v>
      </c>
      <c r="N91" s="200">
        <v>35.04</v>
      </c>
      <c r="O91" s="200">
        <v>0</v>
      </c>
      <c r="P91" s="200">
        <v>24.14</v>
      </c>
      <c r="Q91" s="200">
        <v>3.13</v>
      </c>
      <c r="R91" s="200">
        <v>8.6300000000000008</v>
      </c>
      <c r="S91" s="200">
        <v>7.83</v>
      </c>
      <c r="T91" s="200">
        <v>0</v>
      </c>
      <c r="U91" s="200">
        <v>62.12</v>
      </c>
      <c r="V91" s="200">
        <v>4.2300000000000004</v>
      </c>
      <c r="W91" s="200">
        <v>10.33</v>
      </c>
      <c r="X91" s="200">
        <v>43.77</v>
      </c>
      <c r="Y91" s="200">
        <v>0</v>
      </c>
      <c r="Z91" s="200">
        <v>37.56</v>
      </c>
      <c r="AA91" s="200">
        <v>26.76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11.95</v>
      </c>
      <c r="AH91" s="200">
        <v>0</v>
      </c>
      <c r="AI91" s="200">
        <v>18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30</v>
      </c>
      <c r="AP91" s="200">
        <v>0</v>
      </c>
      <c r="AQ91" s="200">
        <v>0</v>
      </c>
      <c r="AR91" s="200">
        <v>0</v>
      </c>
      <c r="AS91" s="200">
        <v>0</v>
      </c>
      <c r="AT91" s="200">
        <v>4.83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559.41</v>
      </c>
      <c r="M92" s="200">
        <v>27.3</v>
      </c>
      <c r="N92" s="200">
        <v>35.04</v>
      </c>
      <c r="O92" s="200">
        <v>0</v>
      </c>
      <c r="P92" s="200">
        <v>24.14</v>
      </c>
      <c r="Q92" s="200">
        <v>3.13</v>
      </c>
      <c r="R92" s="200">
        <v>8.6300000000000008</v>
      </c>
      <c r="S92" s="200">
        <v>7.83</v>
      </c>
      <c r="T92" s="200">
        <v>0</v>
      </c>
      <c r="U92" s="200">
        <v>62.12</v>
      </c>
      <c r="V92" s="200">
        <v>4.2300000000000004</v>
      </c>
      <c r="W92" s="200">
        <v>10.33</v>
      </c>
      <c r="X92" s="200">
        <v>43.77</v>
      </c>
      <c r="Y92" s="200">
        <v>0</v>
      </c>
      <c r="Z92" s="200">
        <v>37.56</v>
      </c>
      <c r="AA92" s="200">
        <v>26.76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11.95</v>
      </c>
      <c r="AH92" s="200">
        <v>0</v>
      </c>
      <c r="AI92" s="200">
        <v>18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30</v>
      </c>
      <c r="AP92" s="200">
        <v>0</v>
      </c>
      <c r="AQ92" s="200">
        <v>0</v>
      </c>
      <c r="AR92" s="200">
        <v>0</v>
      </c>
      <c r="AS92" s="200">
        <v>0</v>
      </c>
      <c r="AT92" s="200">
        <v>4.83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559.41</v>
      </c>
      <c r="M93" s="200">
        <v>27.3</v>
      </c>
      <c r="N93" s="200">
        <v>35.04</v>
      </c>
      <c r="O93" s="200">
        <v>0</v>
      </c>
      <c r="P93" s="200">
        <v>24.14</v>
      </c>
      <c r="Q93" s="200">
        <v>3.13</v>
      </c>
      <c r="R93" s="200">
        <v>8.6300000000000008</v>
      </c>
      <c r="S93" s="200">
        <v>7.83</v>
      </c>
      <c r="T93" s="200">
        <v>0</v>
      </c>
      <c r="U93" s="200">
        <v>62.12</v>
      </c>
      <c r="V93" s="200">
        <v>4.2300000000000004</v>
      </c>
      <c r="W93" s="200">
        <v>10.33</v>
      </c>
      <c r="X93" s="200">
        <v>43.77</v>
      </c>
      <c r="Y93" s="200">
        <v>0</v>
      </c>
      <c r="Z93" s="200">
        <v>37.56</v>
      </c>
      <c r="AA93" s="200">
        <v>26.76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11.95</v>
      </c>
      <c r="AH93" s="200">
        <v>0</v>
      </c>
      <c r="AI93" s="200">
        <v>18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30</v>
      </c>
      <c r="AP93" s="200">
        <v>0</v>
      </c>
      <c r="AQ93" s="200">
        <v>0</v>
      </c>
      <c r="AR93" s="200">
        <v>0</v>
      </c>
      <c r="AS93" s="200">
        <v>0</v>
      </c>
      <c r="AT93" s="200">
        <v>4.83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559.41</v>
      </c>
      <c r="M94" s="200">
        <v>27.3</v>
      </c>
      <c r="N94" s="200">
        <v>35.04</v>
      </c>
      <c r="O94" s="200">
        <v>0</v>
      </c>
      <c r="P94" s="200">
        <v>24.14</v>
      </c>
      <c r="Q94" s="200">
        <v>3.13</v>
      </c>
      <c r="R94" s="200">
        <v>8.6300000000000008</v>
      </c>
      <c r="S94" s="200">
        <v>7.83</v>
      </c>
      <c r="T94" s="200">
        <v>0</v>
      </c>
      <c r="U94" s="200">
        <v>62.12</v>
      </c>
      <c r="V94" s="200">
        <v>4.2300000000000004</v>
      </c>
      <c r="W94" s="200">
        <v>10.33</v>
      </c>
      <c r="X94" s="200">
        <v>43.77</v>
      </c>
      <c r="Y94" s="200">
        <v>0</v>
      </c>
      <c r="Z94" s="200">
        <v>37.56</v>
      </c>
      <c r="AA94" s="200">
        <v>26.76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11.95</v>
      </c>
      <c r="AH94" s="200">
        <v>0</v>
      </c>
      <c r="AI94" s="200">
        <v>18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30</v>
      </c>
      <c r="AP94" s="200">
        <v>0</v>
      </c>
      <c r="AQ94" s="200">
        <v>0</v>
      </c>
      <c r="AR94" s="200">
        <v>0</v>
      </c>
      <c r="AS94" s="200">
        <v>0</v>
      </c>
      <c r="AT94" s="200">
        <v>4.83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559.41</v>
      </c>
      <c r="M95" s="200">
        <v>27.3</v>
      </c>
      <c r="N95" s="200">
        <v>35.04</v>
      </c>
      <c r="O95" s="200">
        <v>0</v>
      </c>
      <c r="P95" s="200">
        <v>24.14</v>
      </c>
      <c r="Q95" s="200">
        <v>3.13</v>
      </c>
      <c r="R95" s="200">
        <v>8.6300000000000008</v>
      </c>
      <c r="S95" s="200">
        <v>7.83</v>
      </c>
      <c r="T95" s="200">
        <v>0</v>
      </c>
      <c r="U95" s="200">
        <v>62.12</v>
      </c>
      <c r="V95" s="200">
        <v>4.2300000000000004</v>
      </c>
      <c r="W95" s="200">
        <v>10.33</v>
      </c>
      <c r="X95" s="200">
        <v>43.77</v>
      </c>
      <c r="Y95" s="200">
        <v>0</v>
      </c>
      <c r="Z95" s="200">
        <v>37.56</v>
      </c>
      <c r="AA95" s="200">
        <v>26.76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11.95</v>
      </c>
      <c r="AH95" s="200">
        <v>0</v>
      </c>
      <c r="AI95" s="200">
        <v>18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30</v>
      </c>
      <c r="AP95" s="200">
        <v>0</v>
      </c>
      <c r="AQ95" s="200">
        <v>0</v>
      </c>
      <c r="AR95" s="200">
        <v>0</v>
      </c>
      <c r="AS95" s="200">
        <v>0</v>
      </c>
      <c r="AT95" s="200">
        <v>4.83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559.41</v>
      </c>
      <c r="M96" s="200">
        <v>27.3</v>
      </c>
      <c r="N96" s="200">
        <v>35.04</v>
      </c>
      <c r="O96" s="200">
        <v>0</v>
      </c>
      <c r="P96" s="200">
        <v>24.14</v>
      </c>
      <c r="Q96" s="200">
        <v>3.13</v>
      </c>
      <c r="R96" s="200">
        <v>8.6300000000000008</v>
      </c>
      <c r="S96" s="200">
        <v>7.83</v>
      </c>
      <c r="T96" s="200">
        <v>0</v>
      </c>
      <c r="U96" s="200">
        <v>62.12</v>
      </c>
      <c r="V96" s="200">
        <v>4.2300000000000004</v>
      </c>
      <c r="W96" s="200">
        <v>10.33</v>
      </c>
      <c r="X96" s="200">
        <v>43.77</v>
      </c>
      <c r="Y96" s="200">
        <v>0</v>
      </c>
      <c r="Z96" s="200">
        <v>37.56</v>
      </c>
      <c r="AA96" s="200">
        <v>26.76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11.95</v>
      </c>
      <c r="AH96" s="200">
        <v>0</v>
      </c>
      <c r="AI96" s="200">
        <v>18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30</v>
      </c>
      <c r="AP96" s="200">
        <v>0</v>
      </c>
      <c r="AQ96" s="200">
        <v>0</v>
      </c>
      <c r="AR96" s="200">
        <v>0</v>
      </c>
      <c r="AS96" s="200">
        <v>0</v>
      </c>
      <c r="AT96" s="200">
        <v>4.83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559.41</v>
      </c>
      <c r="M97" s="200">
        <v>27.3</v>
      </c>
      <c r="N97" s="200">
        <v>35.04</v>
      </c>
      <c r="O97" s="200">
        <v>0</v>
      </c>
      <c r="P97" s="200">
        <v>24.14</v>
      </c>
      <c r="Q97" s="200">
        <v>3.13</v>
      </c>
      <c r="R97" s="200">
        <v>8.6300000000000008</v>
      </c>
      <c r="S97" s="200">
        <v>7.83</v>
      </c>
      <c r="T97" s="200">
        <v>0</v>
      </c>
      <c r="U97" s="200">
        <v>62.12</v>
      </c>
      <c r="V97" s="200">
        <v>4.2300000000000004</v>
      </c>
      <c r="W97" s="200">
        <v>10.33</v>
      </c>
      <c r="X97" s="200">
        <v>43.77</v>
      </c>
      <c r="Y97" s="200">
        <v>0</v>
      </c>
      <c r="Z97" s="200">
        <v>37.56</v>
      </c>
      <c r="AA97" s="200">
        <v>26.76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11.95</v>
      </c>
      <c r="AH97" s="200">
        <v>0</v>
      </c>
      <c r="AI97" s="200">
        <v>18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30</v>
      </c>
      <c r="AP97" s="200">
        <v>0</v>
      </c>
      <c r="AQ97" s="200">
        <v>0</v>
      </c>
      <c r="AR97" s="200">
        <v>0</v>
      </c>
      <c r="AS97" s="200">
        <v>0</v>
      </c>
      <c r="AT97" s="200">
        <v>4.83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559.41</v>
      </c>
      <c r="M98" s="200">
        <v>27.3</v>
      </c>
      <c r="N98" s="200">
        <v>35.04</v>
      </c>
      <c r="O98" s="200">
        <v>0</v>
      </c>
      <c r="P98" s="200">
        <v>24.14</v>
      </c>
      <c r="Q98" s="200">
        <v>3.13</v>
      </c>
      <c r="R98" s="200">
        <v>8.6300000000000008</v>
      </c>
      <c r="S98" s="200">
        <v>7.83</v>
      </c>
      <c r="T98" s="200">
        <v>0</v>
      </c>
      <c r="U98" s="200">
        <v>62.12</v>
      </c>
      <c r="V98" s="200">
        <v>4.2300000000000004</v>
      </c>
      <c r="W98" s="200">
        <v>10.33</v>
      </c>
      <c r="X98" s="200">
        <v>43.77</v>
      </c>
      <c r="Y98" s="200">
        <v>0</v>
      </c>
      <c r="Z98" s="200">
        <v>37.56</v>
      </c>
      <c r="AA98" s="200">
        <v>26.76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11.95</v>
      </c>
      <c r="AH98" s="200">
        <v>0</v>
      </c>
      <c r="AI98" s="200">
        <v>18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30</v>
      </c>
      <c r="AP98" s="200">
        <v>0</v>
      </c>
      <c r="AQ98" s="200">
        <v>0</v>
      </c>
      <c r="AR98" s="200">
        <v>0</v>
      </c>
      <c r="AS98" s="200">
        <v>0</v>
      </c>
      <c r="AT98" s="200">
        <v>4.83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0.12063500000000012</v>
      </c>
      <c r="L99">
        <f t="shared" si="0"/>
        <v>12.251795000000026</v>
      </c>
      <c r="M99">
        <f t="shared" si="0"/>
        <v>0.40810750000000001</v>
      </c>
      <c r="N99">
        <f t="shared" si="0"/>
        <v>0.84095999999999937</v>
      </c>
      <c r="O99">
        <f t="shared" si="0"/>
        <v>0</v>
      </c>
      <c r="P99">
        <f t="shared" si="0"/>
        <v>0.58960000000000057</v>
      </c>
      <c r="Q99">
        <f t="shared" si="0"/>
        <v>7.5119999999999923E-2</v>
      </c>
      <c r="R99">
        <f t="shared" si="0"/>
        <v>0.23528999999999997</v>
      </c>
      <c r="S99">
        <f t="shared" si="0"/>
        <v>0.18324000000000021</v>
      </c>
      <c r="T99">
        <f t="shared" si="0"/>
        <v>0</v>
      </c>
      <c r="U99">
        <f t="shared" si="0"/>
        <v>1.4908799999999978</v>
      </c>
      <c r="V99">
        <f t="shared" si="0"/>
        <v>0.10152000000000011</v>
      </c>
      <c r="W99">
        <f t="shared" si="0"/>
        <v>0.24792000000000042</v>
      </c>
      <c r="X99">
        <f t="shared" si="0"/>
        <v>1.0504800000000001</v>
      </c>
      <c r="Y99">
        <f t="shared" si="0"/>
        <v>0</v>
      </c>
      <c r="Z99">
        <f t="shared" si="0"/>
        <v>0.90143999999999891</v>
      </c>
      <c r="AA99">
        <f t="shared" si="0"/>
        <v>0.64224000000000092</v>
      </c>
      <c r="AB99">
        <f t="shared" si="0"/>
        <v>0</v>
      </c>
      <c r="AC99">
        <f t="shared" si="0"/>
        <v>0.21376499999999993</v>
      </c>
      <c r="AD99">
        <f t="shared" si="0"/>
        <v>8.0100000000000018E-2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0.42024249999999985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0.72</v>
      </c>
      <c r="AP99">
        <f t="shared" si="0"/>
        <v>0</v>
      </c>
      <c r="AQ99">
        <f t="shared" si="0"/>
        <v>0.19115750000000004</v>
      </c>
      <c r="AR99">
        <f t="shared" si="0"/>
        <v>0</v>
      </c>
      <c r="AS99">
        <f t="shared" si="0"/>
        <v>0</v>
      </c>
      <c r="AT99">
        <f t="shared" si="0"/>
        <v>9.6599999999999984E-3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44692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27.78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14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27.78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14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27.78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14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27.78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14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27.78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14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27.78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14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27.78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14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27.78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14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27.78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14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27.78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14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27.78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14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27.78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14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28.48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14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28.48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14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28.48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14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28.48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14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28.48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14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28.48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14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28.48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14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28.48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14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28.48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14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28.48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14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28.48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14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27.78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14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1.66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27.78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14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1.66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27.78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14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1.66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27.78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14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27.78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14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27.78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14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27.78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14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27.78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14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27.78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14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27.78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14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27.78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14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27.78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14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27.78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14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27.78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14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27.78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14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27.01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14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27.01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14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26.2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14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1.61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16.809999999999999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14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1.61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16.809999999999999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14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1.56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16.809999999999999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14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1.96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26.2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14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1.56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16.809999999999999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14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1.56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16.809999999999999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14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26.2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14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2.0699999999999998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25.39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14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2.0699999999999998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25.39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14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2.0699999999999998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25.39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14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2.0699999999999998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25.39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14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1.52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16.05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14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1.52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16.05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14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1.52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16.05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14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1.52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16.05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14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2.0699999999999998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24.57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14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2.0699999999999998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24.57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14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2.0699999999999998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24.57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14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2.0699999999999998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24.57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14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1.52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16.989999999999998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14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1.52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16.989999999999998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14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1.52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16.989999999999998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14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1.47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16.989999999999998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14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1.47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16.989999999999998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14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1.52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16.989999999999998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14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1.52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16.989999999999998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14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1.52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16.989999999999998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14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1.52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17.420000000000002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14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1.52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17.420000000000002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14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1.52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17.420000000000002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14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1.52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17.420000000000002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14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2.0699999999999998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24.35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14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2.0699999999999998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24.35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14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1.52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16.05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14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1.52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16.05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14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24.13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14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2.0699999999999998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24.13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14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0.72</v>
      </c>
      <c r="AE81" s="200">
        <v>0</v>
      </c>
      <c r="AF81" s="200">
        <v>0</v>
      </c>
      <c r="AG81" s="200">
        <v>18.79</v>
      </c>
      <c r="AH81" s="200">
        <v>0</v>
      </c>
      <c r="AI81" s="200">
        <v>24.13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14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0.72</v>
      </c>
      <c r="AE82" s="200">
        <v>0</v>
      </c>
      <c r="AF82" s="200">
        <v>0</v>
      </c>
      <c r="AG82" s="200">
        <v>18.79</v>
      </c>
      <c r="AH82" s="200">
        <v>0</v>
      </c>
      <c r="AI82" s="200">
        <v>24.13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14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0.72</v>
      </c>
      <c r="AE83" s="200">
        <v>0</v>
      </c>
      <c r="AF83" s="200">
        <v>0</v>
      </c>
      <c r="AG83" s="200">
        <v>18.79</v>
      </c>
      <c r="AH83" s="200">
        <v>0</v>
      </c>
      <c r="AI83" s="200">
        <v>25.16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14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0.72</v>
      </c>
      <c r="AE84" s="200">
        <v>0</v>
      </c>
      <c r="AF84" s="200">
        <v>0</v>
      </c>
      <c r="AG84" s="200">
        <v>18.79</v>
      </c>
      <c r="AH84" s="200">
        <v>0</v>
      </c>
      <c r="AI84" s="200">
        <v>25.16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14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0.72</v>
      </c>
      <c r="AE85" s="200">
        <v>0</v>
      </c>
      <c r="AF85" s="200">
        <v>0</v>
      </c>
      <c r="AG85" s="200">
        <v>18.79</v>
      </c>
      <c r="AH85" s="200">
        <v>0</v>
      </c>
      <c r="AI85" s="200">
        <v>25.16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14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0.72</v>
      </c>
      <c r="AE86" s="200">
        <v>0</v>
      </c>
      <c r="AF86" s="200">
        <v>0</v>
      </c>
      <c r="AG86" s="200">
        <v>18.79</v>
      </c>
      <c r="AH86" s="200">
        <v>0</v>
      </c>
      <c r="AI86" s="200">
        <v>25.16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14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0.72</v>
      </c>
      <c r="AE87" s="200">
        <v>0</v>
      </c>
      <c r="AF87" s="200">
        <v>0</v>
      </c>
      <c r="AG87" s="200">
        <v>18.79</v>
      </c>
      <c r="AH87" s="200">
        <v>0</v>
      </c>
      <c r="AI87" s="200">
        <v>24.94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14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0.72</v>
      </c>
      <c r="AE88" s="200">
        <v>0</v>
      </c>
      <c r="AF88" s="200">
        <v>0</v>
      </c>
      <c r="AG88" s="200">
        <v>18.79</v>
      </c>
      <c r="AH88" s="200">
        <v>0</v>
      </c>
      <c r="AI88" s="200">
        <v>24.94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14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0.57999999999999996</v>
      </c>
      <c r="AE89" s="200">
        <v>0</v>
      </c>
      <c r="AF89" s="200">
        <v>0</v>
      </c>
      <c r="AG89" s="200">
        <v>18.79</v>
      </c>
      <c r="AH89" s="200">
        <v>0</v>
      </c>
      <c r="AI89" s="200">
        <v>24.94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14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0.57999999999999996</v>
      </c>
      <c r="AE90" s="200">
        <v>0</v>
      </c>
      <c r="AF90" s="200">
        <v>0</v>
      </c>
      <c r="AG90" s="200">
        <v>18.79</v>
      </c>
      <c r="AH90" s="200">
        <v>0</v>
      </c>
      <c r="AI90" s="200">
        <v>24.94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14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0.57999999999999996</v>
      </c>
      <c r="AE91" s="200">
        <v>0</v>
      </c>
      <c r="AF91" s="200">
        <v>0</v>
      </c>
      <c r="AG91" s="200">
        <v>18.79</v>
      </c>
      <c r="AH91" s="200">
        <v>0</v>
      </c>
      <c r="AI91" s="200">
        <v>24.94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14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0.57999999999999996</v>
      </c>
      <c r="AE92" s="200">
        <v>0</v>
      </c>
      <c r="AF92" s="200">
        <v>0</v>
      </c>
      <c r="AG92" s="200">
        <v>18.79</v>
      </c>
      <c r="AH92" s="200">
        <v>0</v>
      </c>
      <c r="AI92" s="200">
        <v>24.94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14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0.57999999999999996</v>
      </c>
      <c r="AE93" s="200">
        <v>0</v>
      </c>
      <c r="AF93" s="200">
        <v>0</v>
      </c>
      <c r="AG93" s="200">
        <v>18.79</v>
      </c>
      <c r="AH93" s="200">
        <v>0</v>
      </c>
      <c r="AI93" s="200">
        <v>24.94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14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0.57999999999999996</v>
      </c>
      <c r="AE94" s="200">
        <v>0</v>
      </c>
      <c r="AF94" s="200">
        <v>0</v>
      </c>
      <c r="AG94" s="200">
        <v>18.79</v>
      </c>
      <c r="AH94" s="200">
        <v>0</v>
      </c>
      <c r="AI94" s="200">
        <v>24.94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14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0.57999999999999996</v>
      </c>
      <c r="AE95" s="200">
        <v>0</v>
      </c>
      <c r="AF95" s="200">
        <v>0</v>
      </c>
      <c r="AG95" s="200">
        <v>18.79</v>
      </c>
      <c r="AH95" s="200">
        <v>0</v>
      </c>
      <c r="AI95" s="200">
        <v>24.94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14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0.57999999999999996</v>
      </c>
      <c r="AE96" s="200">
        <v>0</v>
      </c>
      <c r="AF96" s="200">
        <v>0</v>
      </c>
      <c r="AG96" s="200">
        <v>18.79</v>
      </c>
      <c r="AH96" s="200">
        <v>0</v>
      </c>
      <c r="AI96" s="200">
        <v>24.94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14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0.57999999999999996</v>
      </c>
      <c r="AE97" s="200">
        <v>0</v>
      </c>
      <c r="AF97" s="200">
        <v>0</v>
      </c>
      <c r="AG97" s="200">
        <v>18.79</v>
      </c>
      <c r="AH97" s="200">
        <v>0</v>
      </c>
      <c r="AI97" s="200">
        <v>24.94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14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0.57999999999999996</v>
      </c>
      <c r="AE98" s="200">
        <v>0</v>
      </c>
      <c r="AF98" s="200">
        <v>0</v>
      </c>
      <c r="AG98" s="200">
        <v>18.79</v>
      </c>
      <c r="AH98" s="200">
        <v>0</v>
      </c>
      <c r="AI98" s="200">
        <v>24.94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14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3.7017499999999974E-2</v>
      </c>
      <c r="AD99">
        <f t="shared" si="0"/>
        <v>2.8899999999999998E-3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0.58172250000000036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0.33600000000000002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5.56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5.56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5.56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5.56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5.56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5.56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5.56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5.56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5.56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5.56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5.56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5.56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5.7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5.7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5.7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5.7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5.7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5.7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5.7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5.7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5.7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5.7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5.7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5.56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5.56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5.56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5.56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5.56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5.56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5.56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5.56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5.56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5.56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5.56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5.56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5.56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5.56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5.56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5.45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5.45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5.45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4.82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4.82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4.82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4.82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4.82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5.45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5.45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5.45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4.5999999999999996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4.5999999999999996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4.5999999999999996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4.5999999999999996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4.87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4.87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4.87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4.87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4.87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4.87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4.87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4.87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5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4.5999999999999996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4.5999999999999996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5.45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5.45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5.45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5.45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5.45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5.45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5.45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5.45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5.45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5.45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5.45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5.45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5.45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5.45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5.45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5.45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5.45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5.45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5.45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5.45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0.12855749999999996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7.5527499999999997E-2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493</v>
      </c>
      <c r="D2" t="s">
        <v>493</v>
      </c>
      <c r="E2" t="s">
        <v>493</v>
      </c>
      <c r="F2" t="s">
        <v>493</v>
      </c>
      <c r="G2" t="s">
        <v>493</v>
      </c>
      <c r="H2" t="s">
        <v>493</v>
      </c>
      <c r="I2" t="s">
        <v>493</v>
      </c>
      <c r="J2" t="s">
        <v>493</v>
      </c>
      <c r="K2" t="s">
        <v>493</v>
      </c>
      <c r="L2" t="s">
        <v>493</v>
      </c>
      <c r="M2" t="s">
        <v>493</v>
      </c>
      <c r="N2" t="s">
        <v>493</v>
      </c>
      <c r="O2" t="s">
        <v>493</v>
      </c>
      <c r="P2" t="s">
        <v>493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92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202</v>
      </c>
      <c r="P3" s="200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92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202</v>
      </c>
      <c r="P4" s="200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92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202</v>
      </c>
      <c r="P5" s="200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92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202</v>
      </c>
      <c r="P6" s="200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92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186.11</v>
      </c>
      <c r="P7" s="200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92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160</v>
      </c>
      <c r="P8" s="200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92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160</v>
      </c>
      <c r="P9" s="200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92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160</v>
      </c>
      <c r="P10" s="200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92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160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92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160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92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160</v>
      </c>
      <c r="P13" s="200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92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160</v>
      </c>
      <c r="P14" s="200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94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160</v>
      </c>
      <c r="P15" s="200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94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160</v>
      </c>
      <c r="P16" s="200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94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160</v>
      </c>
      <c r="P17" s="200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94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160</v>
      </c>
      <c r="P18" s="200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94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160</v>
      </c>
      <c r="P19" s="200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94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160</v>
      </c>
      <c r="P20" s="200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94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160</v>
      </c>
      <c r="P21" s="200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94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160</v>
      </c>
      <c r="P22" s="200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94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160</v>
      </c>
      <c r="P23" s="200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94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160</v>
      </c>
      <c r="P24" s="200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94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160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92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160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92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160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92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160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92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160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92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160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92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160</v>
      </c>
      <c r="P31" s="200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92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160</v>
      </c>
      <c r="P32" s="200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92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160</v>
      </c>
      <c r="P33" s="200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92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160</v>
      </c>
      <c r="P34" s="200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92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160</v>
      </c>
      <c r="P35" s="200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92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160</v>
      </c>
      <c r="P36" s="200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92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160</v>
      </c>
      <c r="P37" s="200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92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160</v>
      </c>
      <c r="P38" s="200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92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160</v>
      </c>
      <c r="P39" s="200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92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160</v>
      </c>
      <c r="P40" s="200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90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160</v>
      </c>
      <c r="P41" s="200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90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160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88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160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88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160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88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160</v>
      </c>
      <c r="P45" s="200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88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160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88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160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88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160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88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160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88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160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86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160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86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160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86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160</v>
      </c>
      <c r="P53" s="200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86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160</v>
      </c>
      <c r="P54" s="200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84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160</v>
      </c>
      <c r="P55" s="200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84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160</v>
      </c>
      <c r="P56" s="200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84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160</v>
      </c>
      <c r="P57" s="200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84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160</v>
      </c>
      <c r="P58" s="200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84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160</v>
      </c>
      <c r="P59" s="200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84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160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84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160</v>
      </c>
      <c r="P61" s="200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84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160</v>
      </c>
      <c r="P62" s="200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160</v>
      </c>
      <c r="P63" s="200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160</v>
      </c>
      <c r="P64" s="200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160</v>
      </c>
      <c r="P65" s="200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160</v>
      </c>
      <c r="P66" s="200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160</v>
      </c>
      <c r="P67" s="200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160</v>
      </c>
      <c r="P68" s="200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160</v>
      </c>
      <c r="P69" s="200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160</v>
      </c>
      <c r="P70" s="200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82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160</v>
      </c>
      <c r="P71" s="200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82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160</v>
      </c>
      <c r="P72" s="200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82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160</v>
      </c>
      <c r="P73" s="200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82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160</v>
      </c>
      <c r="P74" s="200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84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160</v>
      </c>
      <c r="P75" s="200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84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160</v>
      </c>
      <c r="P76" s="200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84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160</v>
      </c>
      <c r="P77" s="200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84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160</v>
      </c>
      <c r="P78" s="200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84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160</v>
      </c>
      <c r="P79" s="200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84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160</v>
      </c>
      <c r="P80" s="200">
        <v>0</v>
      </c>
    </row>
    <row r="81" spans="1:16">
      <c r="A81" t="s">
        <v>123</v>
      </c>
      <c r="C81" s="26">
        <v>0</v>
      </c>
      <c r="D81" s="26">
        <v>28</v>
      </c>
      <c r="E81" s="26">
        <v>0</v>
      </c>
      <c r="F81" s="26">
        <v>0</v>
      </c>
      <c r="G81" s="200">
        <v>62</v>
      </c>
      <c r="H81" s="200">
        <v>0</v>
      </c>
      <c r="I81" s="200">
        <v>84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160</v>
      </c>
      <c r="P81" s="200">
        <v>0</v>
      </c>
    </row>
    <row r="82" spans="1:16">
      <c r="A82" t="s">
        <v>124</v>
      </c>
      <c r="C82" s="26">
        <v>0</v>
      </c>
      <c r="D82" s="26">
        <v>28</v>
      </c>
      <c r="E82" s="26">
        <v>0</v>
      </c>
      <c r="F82" s="26">
        <v>0</v>
      </c>
      <c r="G82" s="200">
        <v>62</v>
      </c>
      <c r="H82" s="200">
        <v>0</v>
      </c>
      <c r="I82" s="200">
        <v>84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160</v>
      </c>
      <c r="P82" s="200">
        <v>0</v>
      </c>
    </row>
    <row r="83" spans="1:16">
      <c r="A83" t="s">
        <v>125</v>
      </c>
      <c r="C83" s="26">
        <v>0</v>
      </c>
      <c r="D83" s="26">
        <v>28</v>
      </c>
      <c r="E83" s="26">
        <v>0</v>
      </c>
      <c r="F83" s="26">
        <v>0</v>
      </c>
      <c r="G83" s="200">
        <v>62</v>
      </c>
      <c r="H83" s="200">
        <v>0</v>
      </c>
      <c r="I83" s="200">
        <v>86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160</v>
      </c>
      <c r="P83" s="200">
        <v>0</v>
      </c>
    </row>
    <row r="84" spans="1:16">
      <c r="A84" t="s">
        <v>126</v>
      </c>
      <c r="C84" s="26">
        <v>0</v>
      </c>
      <c r="D84" s="26">
        <v>28</v>
      </c>
      <c r="E84" s="26">
        <v>0</v>
      </c>
      <c r="F84" s="26">
        <v>0</v>
      </c>
      <c r="G84" s="200">
        <v>62</v>
      </c>
      <c r="H84" s="200">
        <v>0</v>
      </c>
      <c r="I84" s="200">
        <v>86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160</v>
      </c>
      <c r="P84" s="200">
        <v>0</v>
      </c>
    </row>
    <row r="85" spans="1:16">
      <c r="A85" t="s">
        <v>127</v>
      </c>
      <c r="C85" s="26">
        <v>0</v>
      </c>
      <c r="D85" s="26">
        <v>28</v>
      </c>
      <c r="E85" s="26">
        <v>0</v>
      </c>
      <c r="F85" s="26">
        <v>0</v>
      </c>
      <c r="G85" s="200">
        <v>62</v>
      </c>
      <c r="H85" s="200">
        <v>0</v>
      </c>
      <c r="I85" s="200">
        <v>86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160</v>
      </c>
      <c r="P85" s="200">
        <v>0</v>
      </c>
    </row>
    <row r="86" spans="1:16">
      <c r="A86" t="s">
        <v>128</v>
      </c>
      <c r="C86" s="26">
        <v>0</v>
      </c>
      <c r="D86" s="26">
        <v>28</v>
      </c>
      <c r="E86" s="26">
        <v>0</v>
      </c>
      <c r="F86" s="26">
        <v>0</v>
      </c>
      <c r="G86" s="200">
        <v>62</v>
      </c>
      <c r="H86" s="200">
        <v>0</v>
      </c>
      <c r="I86" s="200">
        <v>86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160</v>
      </c>
      <c r="P86" s="200">
        <v>0</v>
      </c>
    </row>
    <row r="87" spans="1:16">
      <c r="A87" t="s">
        <v>129</v>
      </c>
      <c r="C87" s="26">
        <v>0</v>
      </c>
      <c r="D87" s="26">
        <v>28</v>
      </c>
      <c r="E87" s="26">
        <v>0</v>
      </c>
      <c r="F87" s="26">
        <v>0</v>
      </c>
      <c r="G87" s="200">
        <v>62</v>
      </c>
      <c r="H87" s="200">
        <v>0</v>
      </c>
      <c r="I87" s="200">
        <v>86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160</v>
      </c>
      <c r="P87" s="200">
        <v>0</v>
      </c>
    </row>
    <row r="88" spans="1:16">
      <c r="A88" t="s">
        <v>130</v>
      </c>
      <c r="C88" s="26">
        <v>0</v>
      </c>
      <c r="D88" s="26">
        <v>28</v>
      </c>
      <c r="E88" s="26">
        <v>0</v>
      </c>
      <c r="F88" s="26">
        <v>0</v>
      </c>
      <c r="G88" s="200">
        <v>62</v>
      </c>
      <c r="H88" s="200">
        <v>0</v>
      </c>
      <c r="I88" s="200">
        <v>86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160</v>
      </c>
      <c r="P88" s="200">
        <v>0</v>
      </c>
    </row>
    <row r="89" spans="1:16">
      <c r="A89" t="s">
        <v>131</v>
      </c>
      <c r="C89" s="26">
        <v>0</v>
      </c>
      <c r="D89" s="26">
        <v>26</v>
      </c>
      <c r="E89" s="26">
        <v>0</v>
      </c>
      <c r="F89" s="26">
        <v>0</v>
      </c>
      <c r="G89" s="200">
        <v>62</v>
      </c>
      <c r="H89" s="200">
        <v>0</v>
      </c>
      <c r="I89" s="200">
        <v>86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160</v>
      </c>
      <c r="P89" s="200">
        <v>0</v>
      </c>
    </row>
    <row r="90" spans="1:16">
      <c r="A90" t="s">
        <v>132</v>
      </c>
      <c r="C90" s="26">
        <v>0</v>
      </c>
      <c r="D90" s="26">
        <v>26</v>
      </c>
      <c r="E90" s="26">
        <v>0</v>
      </c>
      <c r="F90" s="26">
        <v>0</v>
      </c>
      <c r="G90" s="200">
        <v>62</v>
      </c>
      <c r="H90" s="200">
        <v>0</v>
      </c>
      <c r="I90" s="200">
        <v>86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160</v>
      </c>
      <c r="P90" s="200">
        <v>0</v>
      </c>
    </row>
    <row r="91" spans="1:16">
      <c r="A91" t="s">
        <v>133</v>
      </c>
      <c r="C91" s="26">
        <v>0</v>
      </c>
      <c r="D91" s="26">
        <v>26</v>
      </c>
      <c r="E91" s="26">
        <v>0</v>
      </c>
      <c r="F91" s="26">
        <v>0</v>
      </c>
      <c r="G91" s="200">
        <v>62</v>
      </c>
      <c r="H91" s="200">
        <v>0</v>
      </c>
      <c r="I91" s="200">
        <v>86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160</v>
      </c>
      <c r="P91" s="200">
        <v>0</v>
      </c>
    </row>
    <row r="92" spans="1:16">
      <c r="A92" t="s">
        <v>134</v>
      </c>
      <c r="C92" s="26">
        <v>0</v>
      </c>
      <c r="D92" s="26">
        <v>26</v>
      </c>
      <c r="E92" s="26">
        <v>0</v>
      </c>
      <c r="F92" s="26">
        <v>0</v>
      </c>
      <c r="G92" s="200">
        <v>62</v>
      </c>
      <c r="H92" s="200">
        <v>0</v>
      </c>
      <c r="I92" s="200">
        <v>86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160</v>
      </c>
      <c r="P92" s="200">
        <v>0</v>
      </c>
    </row>
    <row r="93" spans="1:16">
      <c r="A93" t="s">
        <v>135</v>
      </c>
      <c r="C93" s="26">
        <v>0</v>
      </c>
      <c r="D93" s="26">
        <v>26</v>
      </c>
      <c r="E93" s="26">
        <v>0</v>
      </c>
      <c r="F93" s="26">
        <v>0</v>
      </c>
      <c r="G93" s="200">
        <v>62</v>
      </c>
      <c r="H93" s="200">
        <v>0</v>
      </c>
      <c r="I93" s="200">
        <v>86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160</v>
      </c>
      <c r="P93" s="200">
        <v>0</v>
      </c>
    </row>
    <row r="94" spans="1:16">
      <c r="A94" t="s">
        <v>136</v>
      </c>
      <c r="C94" s="26">
        <v>0</v>
      </c>
      <c r="D94" s="26">
        <v>26</v>
      </c>
      <c r="E94" s="26">
        <v>0</v>
      </c>
      <c r="F94" s="26">
        <v>0</v>
      </c>
      <c r="G94" s="200">
        <v>62</v>
      </c>
      <c r="H94" s="200">
        <v>0</v>
      </c>
      <c r="I94" s="200">
        <v>86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160</v>
      </c>
      <c r="P94" s="200">
        <v>0</v>
      </c>
    </row>
    <row r="95" spans="1:16">
      <c r="A95" t="s">
        <v>137</v>
      </c>
      <c r="C95" s="26">
        <v>0</v>
      </c>
      <c r="D95" s="26">
        <v>26</v>
      </c>
      <c r="E95" s="26">
        <v>0</v>
      </c>
      <c r="F95" s="26">
        <v>0</v>
      </c>
      <c r="G95" s="200">
        <v>62</v>
      </c>
      <c r="H95" s="200">
        <v>0</v>
      </c>
      <c r="I95" s="200">
        <v>86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160</v>
      </c>
      <c r="P95" s="200">
        <v>0</v>
      </c>
    </row>
    <row r="96" spans="1:16">
      <c r="A96" t="s">
        <v>138</v>
      </c>
      <c r="C96" s="26">
        <v>0</v>
      </c>
      <c r="D96" s="26">
        <v>26</v>
      </c>
      <c r="E96" s="26">
        <v>0</v>
      </c>
      <c r="F96" s="26">
        <v>0</v>
      </c>
      <c r="G96" s="200">
        <v>62</v>
      </c>
      <c r="H96" s="200">
        <v>0</v>
      </c>
      <c r="I96" s="200">
        <v>86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160</v>
      </c>
      <c r="P96" s="200">
        <v>0</v>
      </c>
    </row>
    <row r="97" spans="1:17">
      <c r="A97" t="s">
        <v>139</v>
      </c>
      <c r="C97" s="26">
        <v>0</v>
      </c>
      <c r="D97" s="26">
        <v>26</v>
      </c>
      <c r="E97" s="26">
        <v>0</v>
      </c>
      <c r="F97" s="26">
        <v>0</v>
      </c>
      <c r="G97" s="200">
        <v>62</v>
      </c>
      <c r="H97" s="200">
        <v>0</v>
      </c>
      <c r="I97" s="200">
        <v>86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160</v>
      </c>
      <c r="P97" s="200">
        <v>0</v>
      </c>
    </row>
    <row r="98" spans="1:17">
      <c r="A98" t="s">
        <v>140</v>
      </c>
      <c r="C98" s="26">
        <v>0</v>
      </c>
      <c r="D98" s="26">
        <v>26</v>
      </c>
      <c r="E98" s="26">
        <v>0</v>
      </c>
      <c r="F98" s="26">
        <v>0</v>
      </c>
      <c r="G98" s="200">
        <v>62</v>
      </c>
      <c r="H98" s="200">
        <v>0</v>
      </c>
      <c r="I98" s="200">
        <v>86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160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0.66749999999999998</v>
      </c>
      <c r="D99" s="156">
        <f t="shared" si="0"/>
        <v>0.121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2.1084999999999998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3.8885275000000004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13.24</v>
      </c>
      <c r="K3" s="200">
        <v>16.899999999999999</v>
      </c>
      <c r="L3" s="200">
        <v>0.36</v>
      </c>
      <c r="M3" s="200">
        <v>1.03</v>
      </c>
      <c r="N3" s="200">
        <v>1.71</v>
      </c>
      <c r="O3" s="200">
        <v>2.42</v>
      </c>
      <c r="P3" s="200">
        <v>0.77</v>
      </c>
      <c r="Q3" s="200">
        <v>0.15</v>
      </c>
      <c r="R3" s="200">
        <v>0.61</v>
      </c>
      <c r="S3" s="200">
        <v>0.38</v>
      </c>
      <c r="T3" s="200">
        <v>0</v>
      </c>
      <c r="U3" s="200">
        <v>2.0499999999999998</v>
      </c>
      <c r="V3" s="200">
        <v>0.21</v>
      </c>
      <c r="W3" s="200">
        <v>0.5</v>
      </c>
      <c r="X3" s="200">
        <v>2.14</v>
      </c>
      <c r="Y3" s="200">
        <v>0</v>
      </c>
      <c r="Z3" s="200">
        <v>2.0099999999999998</v>
      </c>
      <c r="AA3" s="200">
        <v>1.31</v>
      </c>
      <c r="AB3" s="200">
        <v>0</v>
      </c>
      <c r="AC3" s="200">
        <v>21.89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41.4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137.62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13.24</v>
      </c>
      <c r="K4" s="200">
        <v>16.899999999999999</v>
      </c>
      <c r="L4" s="200">
        <v>0.36</v>
      </c>
      <c r="M4" s="200">
        <v>1.03</v>
      </c>
      <c r="N4" s="200">
        <v>1.71</v>
      </c>
      <c r="O4" s="200">
        <v>2.42</v>
      </c>
      <c r="P4" s="200">
        <v>0.77</v>
      </c>
      <c r="Q4" s="200">
        <v>0.15</v>
      </c>
      <c r="R4" s="200">
        <v>0.61</v>
      </c>
      <c r="S4" s="200">
        <v>0.38</v>
      </c>
      <c r="T4" s="200">
        <v>0</v>
      </c>
      <c r="U4" s="200">
        <v>2.0499999999999998</v>
      </c>
      <c r="V4" s="200">
        <v>0.21</v>
      </c>
      <c r="W4" s="200">
        <v>0.5</v>
      </c>
      <c r="X4" s="200">
        <v>2.14</v>
      </c>
      <c r="Y4" s="200">
        <v>0</v>
      </c>
      <c r="Z4" s="200">
        <v>2.0099999999999998</v>
      </c>
      <c r="AA4" s="200">
        <v>1.31</v>
      </c>
      <c r="AB4" s="200">
        <v>0</v>
      </c>
      <c r="AC4" s="200">
        <v>21.89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41.4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137.62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13.24</v>
      </c>
      <c r="K5" s="200">
        <v>16.899999999999999</v>
      </c>
      <c r="L5" s="200">
        <v>0.36</v>
      </c>
      <c r="M5" s="200">
        <v>1.03</v>
      </c>
      <c r="N5" s="200">
        <v>1.71</v>
      </c>
      <c r="O5" s="200">
        <v>2.42</v>
      </c>
      <c r="P5" s="200">
        <v>0.77</v>
      </c>
      <c r="Q5" s="200">
        <v>0.15</v>
      </c>
      <c r="R5" s="200">
        <v>0.61</v>
      </c>
      <c r="S5" s="200">
        <v>0.38</v>
      </c>
      <c r="T5" s="200">
        <v>0</v>
      </c>
      <c r="U5" s="200">
        <v>2.0499999999999998</v>
      </c>
      <c r="V5" s="200">
        <v>0.21</v>
      </c>
      <c r="W5" s="200">
        <v>0.5</v>
      </c>
      <c r="X5" s="200">
        <v>2.14</v>
      </c>
      <c r="Y5" s="200">
        <v>0</v>
      </c>
      <c r="Z5" s="200">
        <v>2.0099999999999998</v>
      </c>
      <c r="AA5" s="200">
        <v>1.31</v>
      </c>
      <c r="AB5" s="200">
        <v>0</v>
      </c>
      <c r="AC5" s="200">
        <v>21.89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41.4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137.62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13.24</v>
      </c>
      <c r="K6" s="200">
        <v>16.899999999999999</v>
      </c>
      <c r="L6" s="200">
        <v>0.36</v>
      </c>
      <c r="M6" s="200">
        <v>1.03</v>
      </c>
      <c r="N6" s="200">
        <v>1.71</v>
      </c>
      <c r="O6" s="200">
        <v>2.42</v>
      </c>
      <c r="P6" s="200">
        <v>0.77</v>
      </c>
      <c r="Q6" s="200">
        <v>0.15</v>
      </c>
      <c r="R6" s="200">
        <v>0.61</v>
      </c>
      <c r="S6" s="200">
        <v>0.38</v>
      </c>
      <c r="T6" s="200">
        <v>0</v>
      </c>
      <c r="U6" s="200">
        <v>2.0499999999999998</v>
      </c>
      <c r="V6" s="200">
        <v>0.21</v>
      </c>
      <c r="W6" s="200">
        <v>0.5</v>
      </c>
      <c r="X6" s="200">
        <v>2.14</v>
      </c>
      <c r="Y6" s="200">
        <v>0</v>
      </c>
      <c r="Z6" s="200">
        <v>2.0099999999999998</v>
      </c>
      <c r="AA6" s="200">
        <v>1.31</v>
      </c>
      <c r="AB6" s="200">
        <v>0</v>
      </c>
      <c r="AC6" s="200">
        <v>21.89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41.4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137.62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13.24</v>
      </c>
      <c r="K7" s="200">
        <v>16.899999999999999</v>
      </c>
      <c r="L7" s="200">
        <v>0.36</v>
      </c>
      <c r="M7" s="200">
        <v>1.03</v>
      </c>
      <c r="N7" s="200">
        <v>1.71</v>
      </c>
      <c r="O7" s="200">
        <v>2.42</v>
      </c>
      <c r="P7" s="200">
        <v>0.53</v>
      </c>
      <c r="Q7" s="200">
        <v>0.15</v>
      </c>
      <c r="R7" s="200">
        <v>0.61</v>
      </c>
      <c r="S7" s="200">
        <v>0.38</v>
      </c>
      <c r="T7" s="200">
        <v>0</v>
      </c>
      <c r="U7" s="200">
        <v>2.0499999999999998</v>
      </c>
      <c r="V7" s="200">
        <v>0.21</v>
      </c>
      <c r="W7" s="200">
        <v>0.5</v>
      </c>
      <c r="X7" s="200">
        <v>2.14</v>
      </c>
      <c r="Y7" s="200">
        <v>0</v>
      </c>
      <c r="Z7" s="200">
        <v>2.0099999999999998</v>
      </c>
      <c r="AA7" s="200">
        <v>1.31</v>
      </c>
      <c r="AB7" s="200">
        <v>0</v>
      </c>
      <c r="AC7" s="200">
        <v>21.97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41.4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167.62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13.24</v>
      </c>
      <c r="K8" s="200">
        <v>16.899999999999999</v>
      </c>
      <c r="L8" s="200">
        <v>0.36</v>
      </c>
      <c r="M8" s="200">
        <v>1.03</v>
      </c>
      <c r="N8" s="200">
        <v>1.71</v>
      </c>
      <c r="O8" s="200">
        <v>2.42</v>
      </c>
      <c r="P8" s="200">
        <v>0.53</v>
      </c>
      <c r="Q8" s="200">
        <v>0.15</v>
      </c>
      <c r="R8" s="200">
        <v>0.61</v>
      </c>
      <c r="S8" s="200">
        <v>0.38</v>
      </c>
      <c r="T8" s="200">
        <v>0</v>
      </c>
      <c r="U8" s="200">
        <v>2.0499999999999998</v>
      </c>
      <c r="V8" s="200">
        <v>0.21</v>
      </c>
      <c r="W8" s="200">
        <v>0.5</v>
      </c>
      <c r="X8" s="200">
        <v>2.14</v>
      </c>
      <c r="Y8" s="200">
        <v>0</v>
      </c>
      <c r="Z8" s="200">
        <v>2.0099999999999998</v>
      </c>
      <c r="AA8" s="200">
        <v>1.31</v>
      </c>
      <c r="AB8" s="200">
        <v>0</v>
      </c>
      <c r="AC8" s="200">
        <v>21.97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41.4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13.24</v>
      </c>
      <c r="K9" s="200">
        <v>16.899999999999999</v>
      </c>
      <c r="L9" s="200">
        <v>0.36</v>
      </c>
      <c r="M9" s="200">
        <v>1.03</v>
      </c>
      <c r="N9" s="200">
        <v>1.71</v>
      </c>
      <c r="O9" s="200">
        <v>2.42</v>
      </c>
      <c r="P9" s="200">
        <v>0.53</v>
      </c>
      <c r="Q9" s="200">
        <v>0.15</v>
      </c>
      <c r="R9" s="200">
        <v>0.61</v>
      </c>
      <c r="S9" s="200">
        <v>0.38</v>
      </c>
      <c r="T9" s="200">
        <v>0</v>
      </c>
      <c r="U9" s="200">
        <v>2.0499999999999998</v>
      </c>
      <c r="V9" s="200">
        <v>0.21</v>
      </c>
      <c r="W9" s="200">
        <v>0.5</v>
      </c>
      <c r="X9" s="200">
        <v>2.14</v>
      </c>
      <c r="Y9" s="200">
        <v>0</v>
      </c>
      <c r="Z9" s="200">
        <v>2.0099999999999998</v>
      </c>
      <c r="AA9" s="200">
        <v>1.31</v>
      </c>
      <c r="AB9" s="200">
        <v>0</v>
      </c>
      <c r="AC9" s="200">
        <v>21.97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41.4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192.62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13.24</v>
      </c>
      <c r="K10" s="200">
        <v>16.899999999999999</v>
      </c>
      <c r="L10" s="200">
        <v>0.36</v>
      </c>
      <c r="M10" s="200">
        <v>1.03</v>
      </c>
      <c r="N10" s="200">
        <v>1.71</v>
      </c>
      <c r="O10" s="200">
        <v>2.42</v>
      </c>
      <c r="P10" s="200">
        <v>0.53</v>
      </c>
      <c r="Q10" s="200">
        <v>0.15</v>
      </c>
      <c r="R10" s="200">
        <v>0.61</v>
      </c>
      <c r="S10" s="200">
        <v>0.38</v>
      </c>
      <c r="T10" s="200">
        <v>0</v>
      </c>
      <c r="U10" s="200">
        <v>2.0499999999999998</v>
      </c>
      <c r="V10" s="200">
        <v>0.21</v>
      </c>
      <c r="W10" s="200">
        <v>0.5</v>
      </c>
      <c r="X10" s="200">
        <v>2.14</v>
      </c>
      <c r="Y10" s="200">
        <v>0</v>
      </c>
      <c r="Z10" s="200">
        <v>2.0099999999999998</v>
      </c>
      <c r="AA10" s="200">
        <v>1.31</v>
      </c>
      <c r="AB10" s="200">
        <v>0</v>
      </c>
      <c r="AC10" s="200">
        <v>21.97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41.4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192.62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13.24</v>
      </c>
      <c r="K11" s="200">
        <v>16.899999999999999</v>
      </c>
      <c r="L11" s="200">
        <v>0.36</v>
      </c>
      <c r="M11" s="200">
        <v>1.03</v>
      </c>
      <c r="N11" s="200">
        <v>1.71</v>
      </c>
      <c r="O11" s="200">
        <v>2.42</v>
      </c>
      <c r="P11" s="200">
        <v>0.53</v>
      </c>
      <c r="Q11" s="200">
        <v>0.15</v>
      </c>
      <c r="R11" s="200">
        <v>0.61</v>
      </c>
      <c r="S11" s="200">
        <v>0.38</v>
      </c>
      <c r="T11" s="200">
        <v>0</v>
      </c>
      <c r="U11" s="200">
        <v>2.0499999999999998</v>
      </c>
      <c r="V11" s="200">
        <v>0.21</v>
      </c>
      <c r="W11" s="200">
        <v>0.5</v>
      </c>
      <c r="X11" s="200">
        <v>2.14</v>
      </c>
      <c r="Y11" s="200">
        <v>0</v>
      </c>
      <c r="Z11" s="200">
        <v>2.0099999999999998</v>
      </c>
      <c r="AA11" s="200">
        <v>1.31</v>
      </c>
      <c r="AB11" s="200">
        <v>0</v>
      </c>
      <c r="AC11" s="200">
        <v>21.97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41.4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13.24</v>
      </c>
      <c r="K12" s="200">
        <v>16.899999999999999</v>
      </c>
      <c r="L12" s="200">
        <v>0.36</v>
      </c>
      <c r="M12" s="200">
        <v>1.03</v>
      </c>
      <c r="N12" s="200">
        <v>1.71</v>
      </c>
      <c r="O12" s="200">
        <v>2.42</v>
      </c>
      <c r="P12" s="200">
        <v>0.53</v>
      </c>
      <c r="Q12" s="200">
        <v>0.15</v>
      </c>
      <c r="R12" s="200">
        <v>0.61</v>
      </c>
      <c r="S12" s="200">
        <v>0.38</v>
      </c>
      <c r="T12" s="200">
        <v>0</v>
      </c>
      <c r="U12" s="200">
        <v>2.0499999999999998</v>
      </c>
      <c r="V12" s="200">
        <v>0.21</v>
      </c>
      <c r="W12" s="200">
        <v>0.5</v>
      </c>
      <c r="X12" s="200">
        <v>2.14</v>
      </c>
      <c r="Y12" s="200">
        <v>0</v>
      </c>
      <c r="Z12" s="200">
        <v>2.0099999999999998</v>
      </c>
      <c r="AA12" s="200">
        <v>1.31</v>
      </c>
      <c r="AB12" s="200">
        <v>0</v>
      </c>
      <c r="AC12" s="200">
        <v>21.97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41.4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13.24</v>
      </c>
      <c r="K13" s="200">
        <v>16.899999999999999</v>
      </c>
      <c r="L13" s="200">
        <v>0.36</v>
      </c>
      <c r="M13" s="200">
        <v>1.03</v>
      </c>
      <c r="N13" s="200">
        <v>1.71</v>
      </c>
      <c r="O13" s="200">
        <v>2.42</v>
      </c>
      <c r="P13" s="200">
        <v>0.53</v>
      </c>
      <c r="Q13" s="200">
        <v>0.15</v>
      </c>
      <c r="R13" s="200">
        <v>0.61</v>
      </c>
      <c r="S13" s="200">
        <v>0.38</v>
      </c>
      <c r="T13" s="200">
        <v>0</v>
      </c>
      <c r="U13" s="200">
        <v>2.0499999999999998</v>
      </c>
      <c r="V13" s="200">
        <v>0.21</v>
      </c>
      <c r="W13" s="200">
        <v>0.5</v>
      </c>
      <c r="X13" s="200">
        <v>2.14</v>
      </c>
      <c r="Y13" s="200">
        <v>0</v>
      </c>
      <c r="Z13" s="200">
        <v>2.0099999999999998</v>
      </c>
      <c r="AA13" s="200">
        <v>1.31</v>
      </c>
      <c r="AB13" s="200">
        <v>0</v>
      </c>
      <c r="AC13" s="200">
        <v>21.97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41.4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13.24</v>
      </c>
      <c r="K14" s="200">
        <v>16.899999999999999</v>
      </c>
      <c r="L14" s="200">
        <v>0.36</v>
      </c>
      <c r="M14" s="200">
        <v>1.03</v>
      </c>
      <c r="N14" s="200">
        <v>1.71</v>
      </c>
      <c r="O14" s="200">
        <v>2.42</v>
      </c>
      <c r="P14" s="200">
        <v>0.53</v>
      </c>
      <c r="Q14" s="200">
        <v>0.15</v>
      </c>
      <c r="R14" s="200">
        <v>0.61</v>
      </c>
      <c r="S14" s="200">
        <v>0.38</v>
      </c>
      <c r="T14" s="200">
        <v>0</v>
      </c>
      <c r="U14" s="200">
        <v>2.0499999999999998</v>
      </c>
      <c r="V14" s="200">
        <v>0.21</v>
      </c>
      <c r="W14" s="200">
        <v>0.5</v>
      </c>
      <c r="X14" s="200">
        <v>2.14</v>
      </c>
      <c r="Y14" s="200">
        <v>0</v>
      </c>
      <c r="Z14" s="200">
        <v>2.0099999999999998</v>
      </c>
      <c r="AA14" s="200">
        <v>1.31</v>
      </c>
      <c r="AB14" s="200">
        <v>0</v>
      </c>
      <c r="AC14" s="200">
        <v>21.97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41.4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13.24</v>
      </c>
      <c r="K15" s="200">
        <v>16.899999999999999</v>
      </c>
      <c r="L15" s="200">
        <v>0.36</v>
      </c>
      <c r="M15" s="200">
        <v>1.03</v>
      </c>
      <c r="N15" s="200">
        <v>1.71</v>
      </c>
      <c r="O15" s="200">
        <v>2.42</v>
      </c>
      <c r="P15" s="200">
        <v>0.53</v>
      </c>
      <c r="Q15" s="200">
        <v>0.15</v>
      </c>
      <c r="R15" s="200">
        <v>0.61</v>
      </c>
      <c r="S15" s="200">
        <v>0.38</v>
      </c>
      <c r="T15" s="200">
        <v>0</v>
      </c>
      <c r="U15" s="200">
        <v>2.0499999999999998</v>
      </c>
      <c r="V15" s="200">
        <v>0.21</v>
      </c>
      <c r="W15" s="200">
        <v>0.5</v>
      </c>
      <c r="X15" s="200">
        <v>2.14</v>
      </c>
      <c r="Y15" s="200">
        <v>0</v>
      </c>
      <c r="Z15" s="200">
        <v>2.0099999999999998</v>
      </c>
      <c r="AA15" s="200">
        <v>1.31</v>
      </c>
      <c r="AB15" s="200">
        <v>0</v>
      </c>
      <c r="AC15" s="200">
        <v>21.97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40.74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13.24</v>
      </c>
      <c r="K16" s="200">
        <v>16.899999999999999</v>
      </c>
      <c r="L16" s="200">
        <v>0.36</v>
      </c>
      <c r="M16" s="200">
        <v>1.1399999999999999</v>
      </c>
      <c r="N16" s="200">
        <v>1.71</v>
      </c>
      <c r="O16" s="200">
        <v>2.42</v>
      </c>
      <c r="P16" s="200">
        <v>0.53</v>
      </c>
      <c r="Q16" s="200">
        <v>0.15</v>
      </c>
      <c r="R16" s="200">
        <v>0.61</v>
      </c>
      <c r="S16" s="200">
        <v>0.38</v>
      </c>
      <c r="T16" s="200">
        <v>0</v>
      </c>
      <c r="U16" s="200">
        <v>2.0499999999999998</v>
      </c>
      <c r="V16" s="200">
        <v>0.21</v>
      </c>
      <c r="W16" s="200">
        <v>0.5</v>
      </c>
      <c r="X16" s="200">
        <v>2.14</v>
      </c>
      <c r="Y16" s="200">
        <v>0</v>
      </c>
      <c r="Z16" s="200">
        <v>2.0099999999999998</v>
      </c>
      <c r="AA16" s="200">
        <v>1.31</v>
      </c>
      <c r="AB16" s="200">
        <v>0</v>
      </c>
      <c r="AC16" s="200">
        <v>21.97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40.74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13.24</v>
      </c>
      <c r="K17" s="200">
        <v>16.899999999999999</v>
      </c>
      <c r="L17" s="200">
        <v>0.36</v>
      </c>
      <c r="M17" s="200">
        <v>1.03</v>
      </c>
      <c r="N17" s="200">
        <v>1.71</v>
      </c>
      <c r="O17" s="200">
        <v>2.42</v>
      </c>
      <c r="P17" s="200">
        <v>0.53</v>
      </c>
      <c r="Q17" s="200">
        <v>0.15</v>
      </c>
      <c r="R17" s="200">
        <v>0.61</v>
      </c>
      <c r="S17" s="200">
        <v>0.38</v>
      </c>
      <c r="T17" s="200">
        <v>0</v>
      </c>
      <c r="U17" s="200">
        <v>2.0499999999999998</v>
      </c>
      <c r="V17" s="200">
        <v>0.21</v>
      </c>
      <c r="W17" s="200">
        <v>0.5</v>
      </c>
      <c r="X17" s="200">
        <v>2.14</v>
      </c>
      <c r="Y17" s="200">
        <v>0</v>
      </c>
      <c r="Z17" s="200">
        <v>2.0099999999999998</v>
      </c>
      <c r="AA17" s="200">
        <v>1.31</v>
      </c>
      <c r="AB17" s="200">
        <v>0</v>
      </c>
      <c r="AC17" s="200">
        <v>21.97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40.74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13.24</v>
      </c>
      <c r="K18" s="200">
        <v>16.899999999999999</v>
      </c>
      <c r="L18" s="200">
        <v>0.36</v>
      </c>
      <c r="M18" s="200">
        <v>1.03</v>
      </c>
      <c r="N18" s="200">
        <v>1.71</v>
      </c>
      <c r="O18" s="200">
        <v>2.42</v>
      </c>
      <c r="P18" s="200">
        <v>0.53</v>
      </c>
      <c r="Q18" s="200">
        <v>0.15</v>
      </c>
      <c r="R18" s="200">
        <v>0.61</v>
      </c>
      <c r="S18" s="200">
        <v>0.38</v>
      </c>
      <c r="T18" s="200">
        <v>0</v>
      </c>
      <c r="U18" s="200">
        <v>2.0499999999999998</v>
      </c>
      <c r="V18" s="200">
        <v>0.21</v>
      </c>
      <c r="W18" s="200">
        <v>0.5</v>
      </c>
      <c r="X18" s="200">
        <v>2.14</v>
      </c>
      <c r="Y18" s="200">
        <v>0</v>
      </c>
      <c r="Z18" s="200">
        <v>2.0099999999999998</v>
      </c>
      <c r="AA18" s="200">
        <v>1.31</v>
      </c>
      <c r="AB18" s="200">
        <v>0</v>
      </c>
      <c r="AC18" s="200">
        <v>21.97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40.74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13.24</v>
      </c>
      <c r="K19" s="200">
        <v>134.9</v>
      </c>
      <c r="L19" s="200">
        <v>0.36</v>
      </c>
      <c r="M19" s="200">
        <v>1.03</v>
      </c>
      <c r="N19" s="200">
        <v>1.71</v>
      </c>
      <c r="O19" s="200">
        <v>2.42</v>
      </c>
      <c r="P19" s="200">
        <v>0.53</v>
      </c>
      <c r="Q19" s="200">
        <v>0.15</v>
      </c>
      <c r="R19" s="200">
        <v>0.61</v>
      </c>
      <c r="S19" s="200">
        <v>0.38</v>
      </c>
      <c r="T19" s="200">
        <v>0</v>
      </c>
      <c r="U19" s="200">
        <v>2.0499999999999998</v>
      </c>
      <c r="V19" s="200">
        <v>0.21</v>
      </c>
      <c r="W19" s="200">
        <v>0.5</v>
      </c>
      <c r="X19" s="200">
        <v>2.14</v>
      </c>
      <c r="Y19" s="200">
        <v>0</v>
      </c>
      <c r="Z19" s="200">
        <v>2.0099999999999998</v>
      </c>
      <c r="AA19" s="200">
        <v>1.31</v>
      </c>
      <c r="AB19" s="200">
        <v>0</v>
      </c>
      <c r="AC19" s="200">
        <v>21.97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40.74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13.24</v>
      </c>
      <c r="K20" s="200">
        <v>139.06</v>
      </c>
      <c r="L20" s="200">
        <v>0.36</v>
      </c>
      <c r="M20" s="200">
        <v>1.03</v>
      </c>
      <c r="N20" s="200">
        <v>1.71</v>
      </c>
      <c r="O20" s="200">
        <v>2.42</v>
      </c>
      <c r="P20" s="200">
        <v>0.53</v>
      </c>
      <c r="Q20" s="200">
        <v>0.15</v>
      </c>
      <c r="R20" s="200">
        <v>0.61</v>
      </c>
      <c r="S20" s="200">
        <v>0.38</v>
      </c>
      <c r="T20" s="200">
        <v>0</v>
      </c>
      <c r="U20" s="200">
        <v>2.0499999999999998</v>
      </c>
      <c r="V20" s="200">
        <v>0.21</v>
      </c>
      <c r="W20" s="200">
        <v>0.5</v>
      </c>
      <c r="X20" s="200">
        <v>2.14</v>
      </c>
      <c r="Y20" s="200">
        <v>0</v>
      </c>
      <c r="Z20" s="200">
        <v>2.0099999999999998</v>
      </c>
      <c r="AA20" s="200">
        <v>1.31</v>
      </c>
      <c r="AB20" s="200">
        <v>0</v>
      </c>
      <c r="AC20" s="200">
        <v>21.97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40.74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13.24</v>
      </c>
      <c r="K21" s="200">
        <v>146.13</v>
      </c>
      <c r="L21" s="200">
        <v>0.36</v>
      </c>
      <c r="M21" s="200">
        <v>1.03</v>
      </c>
      <c r="N21" s="200">
        <v>1.71</v>
      </c>
      <c r="O21" s="200">
        <v>2.42</v>
      </c>
      <c r="P21" s="200">
        <v>0.53</v>
      </c>
      <c r="Q21" s="200">
        <v>0.15</v>
      </c>
      <c r="R21" s="200">
        <v>0.61</v>
      </c>
      <c r="S21" s="200">
        <v>0.38</v>
      </c>
      <c r="T21" s="200">
        <v>0</v>
      </c>
      <c r="U21" s="200">
        <v>2.0499999999999998</v>
      </c>
      <c r="V21" s="200">
        <v>0.21</v>
      </c>
      <c r="W21" s="200">
        <v>0.5</v>
      </c>
      <c r="X21" s="200">
        <v>2.14</v>
      </c>
      <c r="Y21" s="200">
        <v>0</v>
      </c>
      <c r="Z21" s="200">
        <v>2.0099999999999998</v>
      </c>
      <c r="AA21" s="200">
        <v>1.31</v>
      </c>
      <c r="AB21" s="200">
        <v>0</v>
      </c>
      <c r="AC21" s="200">
        <v>21.97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40.74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13.24</v>
      </c>
      <c r="K22" s="200">
        <v>195.61</v>
      </c>
      <c r="L22" s="200">
        <v>0.36</v>
      </c>
      <c r="M22" s="200">
        <v>1.03</v>
      </c>
      <c r="N22" s="200">
        <v>1.71</v>
      </c>
      <c r="O22" s="200">
        <v>2.42</v>
      </c>
      <c r="P22" s="200">
        <v>0.53</v>
      </c>
      <c r="Q22" s="200">
        <v>0.15</v>
      </c>
      <c r="R22" s="200">
        <v>0.61</v>
      </c>
      <c r="S22" s="200">
        <v>0.38</v>
      </c>
      <c r="T22" s="200">
        <v>0</v>
      </c>
      <c r="U22" s="200">
        <v>2.0499999999999998</v>
      </c>
      <c r="V22" s="200">
        <v>0.21</v>
      </c>
      <c r="W22" s="200">
        <v>0.5</v>
      </c>
      <c r="X22" s="200">
        <v>2.14</v>
      </c>
      <c r="Y22" s="200">
        <v>0</v>
      </c>
      <c r="Z22" s="200">
        <v>2.0099999999999998</v>
      </c>
      <c r="AA22" s="200">
        <v>1.31</v>
      </c>
      <c r="AB22" s="200">
        <v>0</v>
      </c>
      <c r="AC22" s="200">
        <v>21.97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40.74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13.24</v>
      </c>
      <c r="K23" s="200">
        <v>154.28</v>
      </c>
      <c r="L23" s="200">
        <v>0.36</v>
      </c>
      <c r="M23" s="200">
        <v>1.03</v>
      </c>
      <c r="N23" s="200">
        <v>1.71</v>
      </c>
      <c r="O23" s="200">
        <v>2.42</v>
      </c>
      <c r="P23" s="200">
        <v>0.53</v>
      </c>
      <c r="Q23" s="200">
        <v>0.15</v>
      </c>
      <c r="R23" s="200">
        <v>0.61</v>
      </c>
      <c r="S23" s="200">
        <v>0.38</v>
      </c>
      <c r="T23" s="200">
        <v>0</v>
      </c>
      <c r="U23" s="200">
        <v>2.0499999999999998</v>
      </c>
      <c r="V23" s="200">
        <v>0.21</v>
      </c>
      <c r="W23" s="200">
        <v>0.5</v>
      </c>
      <c r="X23" s="200">
        <v>2.14</v>
      </c>
      <c r="Y23" s="200">
        <v>0</v>
      </c>
      <c r="Z23" s="200">
        <v>2.0099999999999998</v>
      </c>
      <c r="AA23" s="200">
        <v>1.31</v>
      </c>
      <c r="AB23" s="200">
        <v>0</v>
      </c>
      <c r="AC23" s="200">
        <v>21.97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40.74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13.24</v>
      </c>
      <c r="K24" s="200">
        <v>152.11000000000001</v>
      </c>
      <c r="L24" s="200">
        <v>0.36</v>
      </c>
      <c r="M24" s="200">
        <v>1.03</v>
      </c>
      <c r="N24" s="200">
        <v>1.71</v>
      </c>
      <c r="O24" s="200">
        <v>2.42</v>
      </c>
      <c r="P24" s="200">
        <v>0.53</v>
      </c>
      <c r="Q24" s="200">
        <v>0.15</v>
      </c>
      <c r="R24" s="200">
        <v>0.61</v>
      </c>
      <c r="S24" s="200">
        <v>0.38</v>
      </c>
      <c r="T24" s="200">
        <v>0</v>
      </c>
      <c r="U24" s="200">
        <v>2.0499999999999998</v>
      </c>
      <c r="V24" s="200">
        <v>0.21</v>
      </c>
      <c r="W24" s="200">
        <v>0.5</v>
      </c>
      <c r="X24" s="200">
        <v>2.14</v>
      </c>
      <c r="Y24" s="200">
        <v>0</v>
      </c>
      <c r="Z24" s="200">
        <v>2.0099999999999998</v>
      </c>
      <c r="AA24" s="200">
        <v>1.31</v>
      </c>
      <c r="AB24" s="200">
        <v>0</v>
      </c>
      <c r="AC24" s="200">
        <v>21.97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40.74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13.24</v>
      </c>
      <c r="K25" s="200">
        <v>171.43</v>
      </c>
      <c r="L25" s="200">
        <v>0.36</v>
      </c>
      <c r="M25" s="200">
        <v>1.03</v>
      </c>
      <c r="N25" s="200">
        <v>1.71</v>
      </c>
      <c r="O25" s="200">
        <v>2.42</v>
      </c>
      <c r="P25" s="200">
        <v>0.53</v>
      </c>
      <c r="Q25" s="200">
        <v>0.15</v>
      </c>
      <c r="R25" s="200">
        <v>0.61</v>
      </c>
      <c r="S25" s="200">
        <v>0.38</v>
      </c>
      <c r="T25" s="200">
        <v>0</v>
      </c>
      <c r="U25" s="200">
        <v>2.0499999999999998</v>
      </c>
      <c r="V25" s="200">
        <v>0.21</v>
      </c>
      <c r="W25" s="200">
        <v>0.5</v>
      </c>
      <c r="X25" s="200">
        <v>2.14</v>
      </c>
      <c r="Y25" s="200">
        <v>0</v>
      </c>
      <c r="Z25" s="200">
        <v>2.0099999999999998</v>
      </c>
      <c r="AA25" s="200">
        <v>1.31</v>
      </c>
      <c r="AB25" s="200">
        <v>0</v>
      </c>
      <c r="AC25" s="200">
        <v>21.97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40.74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13.24</v>
      </c>
      <c r="K26" s="200">
        <v>211.67</v>
      </c>
      <c r="L26" s="200">
        <v>0.36</v>
      </c>
      <c r="M26" s="200">
        <v>1.03</v>
      </c>
      <c r="N26" s="200">
        <v>1.71</v>
      </c>
      <c r="O26" s="200">
        <v>2.42</v>
      </c>
      <c r="P26" s="200">
        <v>0.53</v>
      </c>
      <c r="Q26" s="200">
        <v>0.15</v>
      </c>
      <c r="R26" s="200">
        <v>0.61</v>
      </c>
      <c r="S26" s="200">
        <v>0.38</v>
      </c>
      <c r="T26" s="200">
        <v>0</v>
      </c>
      <c r="U26" s="200">
        <v>2.0499999999999998</v>
      </c>
      <c r="V26" s="200">
        <v>0.21</v>
      </c>
      <c r="W26" s="200">
        <v>0.5</v>
      </c>
      <c r="X26" s="200">
        <v>2.14</v>
      </c>
      <c r="Y26" s="200">
        <v>0</v>
      </c>
      <c r="Z26" s="200">
        <v>2.0099999999999998</v>
      </c>
      <c r="AA26" s="200">
        <v>1.31</v>
      </c>
      <c r="AB26" s="200">
        <v>0</v>
      </c>
      <c r="AC26" s="200">
        <v>21.32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41.4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13.24</v>
      </c>
      <c r="K27" s="200">
        <v>179.41</v>
      </c>
      <c r="L27" s="200">
        <v>0.36</v>
      </c>
      <c r="M27" s="200">
        <v>1.03</v>
      </c>
      <c r="N27" s="200">
        <v>1.71</v>
      </c>
      <c r="O27" s="200">
        <v>2.42</v>
      </c>
      <c r="P27" s="200">
        <v>0.53</v>
      </c>
      <c r="Q27" s="200">
        <v>0.15</v>
      </c>
      <c r="R27" s="200">
        <v>0.52</v>
      </c>
      <c r="S27" s="200">
        <v>0.38</v>
      </c>
      <c r="T27" s="200">
        <v>0</v>
      </c>
      <c r="U27" s="200">
        <v>2.0499999999999998</v>
      </c>
      <c r="V27" s="200">
        <v>0.21</v>
      </c>
      <c r="W27" s="200">
        <v>0.5</v>
      </c>
      <c r="X27" s="200">
        <v>2.14</v>
      </c>
      <c r="Y27" s="200">
        <v>0</v>
      </c>
      <c r="Z27" s="200">
        <v>2.0099999999999998</v>
      </c>
      <c r="AA27" s="200">
        <v>1.31</v>
      </c>
      <c r="AB27" s="200">
        <v>0</v>
      </c>
      <c r="AC27" s="200">
        <v>26.11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41.4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13.24</v>
      </c>
      <c r="K28" s="200">
        <v>196.81</v>
      </c>
      <c r="L28" s="200">
        <v>0.36</v>
      </c>
      <c r="M28" s="200">
        <v>1.03</v>
      </c>
      <c r="N28" s="200">
        <v>1.71</v>
      </c>
      <c r="O28" s="200">
        <v>2.42</v>
      </c>
      <c r="P28" s="200">
        <v>0.53</v>
      </c>
      <c r="Q28" s="200">
        <v>0.15</v>
      </c>
      <c r="R28" s="200">
        <v>0.52</v>
      </c>
      <c r="S28" s="200">
        <v>0.38</v>
      </c>
      <c r="T28" s="200">
        <v>0</v>
      </c>
      <c r="U28" s="200">
        <v>2.0499999999999998</v>
      </c>
      <c r="V28" s="200">
        <v>0.21</v>
      </c>
      <c r="W28" s="200">
        <v>0.5</v>
      </c>
      <c r="X28" s="200">
        <v>2.14</v>
      </c>
      <c r="Y28" s="200">
        <v>0</v>
      </c>
      <c r="Z28" s="200">
        <v>2.0099999999999998</v>
      </c>
      <c r="AA28" s="200">
        <v>1.31</v>
      </c>
      <c r="AB28" s="200">
        <v>0</v>
      </c>
      <c r="AC28" s="200">
        <v>26.11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41.4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13.24</v>
      </c>
      <c r="K29" s="200">
        <v>198.7</v>
      </c>
      <c r="L29" s="200">
        <v>0.36</v>
      </c>
      <c r="M29" s="200">
        <v>1.03</v>
      </c>
      <c r="N29" s="200">
        <v>1.71</v>
      </c>
      <c r="O29" s="200">
        <v>2.42</v>
      </c>
      <c r="P29" s="200">
        <v>0.53</v>
      </c>
      <c r="Q29" s="200">
        <v>0.15</v>
      </c>
      <c r="R29" s="200">
        <v>0.52</v>
      </c>
      <c r="S29" s="200">
        <v>0.38</v>
      </c>
      <c r="T29" s="200">
        <v>0</v>
      </c>
      <c r="U29" s="200">
        <v>2.0499999999999998</v>
      </c>
      <c r="V29" s="200">
        <v>0.21</v>
      </c>
      <c r="W29" s="200">
        <v>0.5</v>
      </c>
      <c r="X29" s="200">
        <v>2.14</v>
      </c>
      <c r="Y29" s="200">
        <v>0</v>
      </c>
      <c r="Z29" s="200">
        <v>2.0099999999999998</v>
      </c>
      <c r="AA29" s="200">
        <v>1.31</v>
      </c>
      <c r="AB29" s="200">
        <v>0</v>
      </c>
      <c r="AC29" s="200">
        <v>26.11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41.4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13.24</v>
      </c>
      <c r="K30" s="200">
        <v>241.58</v>
      </c>
      <c r="L30" s="200">
        <v>0.36</v>
      </c>
      <c r="M30" s="200">
        <v>1.03</v>
      </c>
      <c r="N30" s="200">
        <v>1.71</v>
      </c>
      <c r="O30" s="200">
        <v>2.42</v>
      </c>
      <c r="P30" s="200">
        <v>0.53</v>
      </c>
      <c r="Q30" s="200">
        <v>0.15</v>
      </c>
      <c r="R30" s="200">
        <v>0.52</v>
      </c>
      <c r="S30" s="200">
        <v>0.38</v>
      </c>
      <c r="T30" s="200">
        <v>0</v>
      </c>
      <c r="U30" s="200">
        <v>2.0499999999999998</v>
      </c>
      <c r="V30" s="200">
        <v>0.21</v>
      </c>
      <c r="W30" s="200">
        <v>0.5</v>
      </c>
      <c r="X30" s="200">
        <v>2.14</v>
      </c>
      <c r="Y30" s="200">
        <v>0</v>
      </c>
      <c r="Z30" s="200">
        <v>2.0099999999999998</v>
      </c>
      <c r="AA30" s="200">
        <v>1.31</v>
      </c>
      <c r="AB30" s="200">
        <v>0</v>
      </c>
      <c r="AC30" s="200">
        <v>21.32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41.4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13.24</v>
      </c>
      <c r="K31" s="200">
        <v>196.66</v>
      </c>
      <c r="L31" s="200">
        <v>0.36</v>
      </c>
      <c r="M31" s="200">
        <v>1.03</v>
      </c>
      <c r="N31" s="200">
        <v>1.71</v>
      </c>
      <c r="O31" s="200">
        <v>2.42</v>
      </c>
      <c r="P31" s="200">
        <v>0.53</v>
      </c>
      <c r="Q31" s="200">
        <v>0.15</v>
      </c>
      <c r="R31" s="200">
        <v>0.52</v>
      </c>
      <c r="S31" s="200">
        <v>0.38</v>
      </c>
      <c r="T31" s="200">
        <v>0</v>
      </c>
      <c r="U31" s="200">
        <v>2.0499999999999998</v>
      </c>
      <c r="V31" s="200">
        <v>0.21</v>
      </c>
      <c r="W31" s="200">
        <v>0.5</v>
      </c>
      <c r="X31" s="200">
        <v>2.14</v>
      </c>
      <c r="Y31" s="200">
        <v>0</v>
      </c>
      <c r="Z31" s="200">
        <v>2.0099999999999998</v>
      </c>
      <c r="AA31" s="200">
        <v>1.31</v>
      </c>
      <c r="AB31" s="200">
        <v>0</v>
      </c>
      <c r="AC31" s="200">
        <v>21.32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41.4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13.24</v>
      </c>
      <c r="K32" s="200">
        <v>184.84</v>
      </c>
      <c r="L32" s="200">
        <v>0.36</v>
      </c>
      <c r="M32" s="200">
        <v>1.03</v>
      </c>
      <c r="N32" s="200">
        <v>1.71</v>
      </c>
      <c r="O32" s="200">
        <v>2.42</v>
      </c>
      <c r="P32" s="200">
        <v>0.53</v>
      </c>
      <c r="Q32" s="200">
        <v>0.15</v>
      </c>
      <c r="R32" s="200">
        <v>0.52</v>
      </c>
      <c r="S32" s="200">
        <v>0.38</v>
      </c>
      <c r="T32" s="200">
        <v>0</v>
      </c>
      <c r="U32" s="200">
        <v>2.0499999999999998</v>
      </c>
      <c r="V32" s="200">
        <v>0.21</v>
      </c>
      <c r="W32" s="200">
        <v>0.5</v>
      </c>
      <c r="X32" s="200">
        <v>2.14</v>
      </c>
      <c r="Y32" s="200">
        <v>0</v>
      </c>
      <c r="Z32" s="200">
        <v>2.0099999999999998</v>
      </c>
      <c r="AA32" s="200">
        <v>1.31</v>
      </c>
      <c r="AB32" s="200">
        <v>0</v>
      </c>
      <c r="AC32" s="200">
        <v>21.32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41.4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13.24</v>
      </c>
      <c r="K33" s="200">
        <v>174.99</v>
      </c>
      <c r="L33" s="200">
        <v>0.36</v>
      </c>
      <c r="M33" s="200">
        <v>1.37</v>
      </c>
      <c r="N33" s="200">
        <v>1.71</v>
      </c>
      <c r="O33" s="200">
        <v>2.42</v>
      </c>
      <c r="P33" s="200">
        <v>0.53</v>
      </c>
      <c r="Q33" s="200">
        <v>0.16</v>
      </c>
      <c r="R33" s="200">
        <v>0</v>
      </c>
      <c r="S33" s="200">
        <v>4.8499999999999996</v>
      </c>
      <c r="T33" s="200">
        <v>0</v>
      </c>
      <c r="U33" s="200">
        <v>2.0499999999999998</v>
      </c>
      <c r="V33" s="200">
        <v>0.21</v>
      </c>
      <c r="W33" s="200">
        <v>0.5</v>
      </c>
      <c r="X33" s="200">
        <v>2.14</v>
      </c>
      <c r="Y33" s="200">
        <v>0</v>
      </c>
      <c r="Z33" s="200">
        <v>2.0099999999999998</v>
      </c>
      <c r="AA33" s="200">
        <v>1.31</v>
      </c>
      <c r="AB33" s="200">
        <v>0</v>
      </c>
      <c r="AC33" s="200">
        <v>21.97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41.4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13.24</v>
      </c>
      <c r="K34" s="200">
        <v>220.92</v>
      </c>
      <c r="L34" s="200">
        <v>0.36</v>
      </c>
      <c r="M34" s="200">
        <v>1.6</v>
      </c>
      <c r="N34" s="200">
        <v>1.71</v>
      </c>
      <c r="O34" s="200">
        <v>2.42</v>
      </c>
      <c r="P34" s="200">
        <v>0.53</v>
      </c>
      <c r="Q34" s="200">
        <v>0.16</v>
      </c>
      <c r="R34" s="200">
        <v>0</v>
      </c>
      <c r="S34" s="200">
        <v>4.8499999999999996</v>
      </c>
      <c r="T34" s="200">
        <v>0</v>
      </c>
      <c r="U34" s="200">
        <v>2.0499999999999998</v>
      </c>
      <c r="V34" s="200">
        <v>0.21</v>
      </c>
      <c r="W34" s="200">
        <v>0.5</v>
      </c>
      <c r="X34" s="200">
        <v>2.14</v>
      </c>
      <c r="Y34" s="200">
        <v>0</v>
      </c>
      <c r="Z34" s="200">
        <v>2.0099999999999998</v>
      </c>
      <c r="AA34" s="200">
        <v>1.31</v>
      </c>
      <c r="AB34" s="200">
        <v>0</v>
      </c>
      <c r="AC34" s="200">
        <v>21.97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41.4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13.24</v>
      </c>
      <c r="K35" s="200">
        <v>161.9</v>
      </c>
      <c r="L35" s="200">
        <v>0.36</v>
      </c>
      <c r="M35" s="200">
        <v>1.03</v>
      </c>
      <c r="N35" s="200">
        <v>1.71</v>
      </c>
      <c r="O35" s="200">
        <v>2.42</v>
      </c>
      <c r="P35" s="200">
        <v>0.53</v>
      </c>
      <c r="Q35" s="200">
        <v>0.16</v>
      </c>
      <c r="R35" s="200">
        <v>0</v>
      </c>
      <c r="S35" s="200">
        <v>4.8499999999999996</v>
      </c>
      <c r="T35" s="200">
        <v>0</v>
      </c>
      <c r="U35" s="200">
        <v>2.0499999999999998</v>
      </c>
      <c r="V35" s="200">
        <v>0.21</v>
      </c>
      <c r="W35" s="200">
        <v>0.5</v>
      </c>
      <c r="X35" s="200">
        <v>2.14</v>
      </c>
      <c r="Y35" s="200">
        <v>0</v>
      </c>
      <c r="Z35" s="200">
        <v>2.0099999999999998</v>
      </c>
      <c r="AA35" s="200">
        <v>1.31</v>
      </c>
      <c r="AB35" s="200">
        <v>0</v>
      </c>
      <c r="AC35" s="200">
        <v>21.97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41.4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13.24</v>
      </c>
      <c r="K36" s="200">
        <v>174.51</v>
      </c>
      <c r="L36" s="200">
        <v>0.36</v>
      </c>
      <c r="M36" s="200">
        <v>1.03</v>
      </c>
      <c r="N36" s="200">
        <v>1.71</v>
      </c>
      <c r="O36" s="200">
        <v>2.42</v>
      </c>
      <c r="P36" s="200">
        <v>0.53</v>
      </c>
      <c r="Q36" s="200">
        <v>0.16</v>
      </c>
      <c r="R36" s="200">
        <v>0</v>
      </c>
      <c r="S36" s="200">
        <v>4.8499999999999996</v>
      </c>
      <c r="T36" s="200">
        <v>0</v>
      </c>
      <c r="U36" s="200">
        <v>2.0499999999999998</v>
      </c>
      <c r="V36" s="200">
        <v>0.21</v>
      </c>
      <c r="W36" s="200">
        <v>0.5</v>
      </c>
      <c r="X36" s="200">
        <v>2.14</v>
      </c>
      <c r="Y36" s="200">
        <v>0</v>
      </c>
      <c r="Z36" s="200">
        <v>2.0099999999999998</v>
      </c>
      <c r="AA36" s="200">
        <v>1.31</v>
      </c>
      <c r="AB36" s="200">
        <v>0</v>
      </c>
      <c r="AC36" s="200">
        <v>21.97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41.4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13.24</v>
      </c>
      <c r="K37" s="200">
        <v>186.93</v>
      </c>
      <c r="L37" s="200">
        <v>0.36</v>
      </c>
      <c r="M37" s="200">
        <v>1.03</v>
      </c>
      <c r="N37" s="200">
        <v>1.71</v>
      </c>
      <c r="O37" s="200">
        <v>2.42</v>
      </c>
      <c r="P37" s="200">
        <v>0.53</v>
      </c>
      <c r="Q37" s="200">
        <v>0.16</v>
      </c>
      <c r="R37" s="200">
        <v>0</v>
      </c>
      <c r="S37" s="200">
        <v>4.8499999999999996</v>
      </c>
      <c r="T37" s="200">
        <v>0</v>
      </c>
      <c r="U37" s="200">
        <v>2.0499999999999998</v>
      </c>
      <c r="V37" s="200">
        <v>0.21</v>
      </c>
      <c r="W37" s="200">
        <v>0.5</v>
      </c>
      <c r="X37" s="200">
        <v>2.14</v>
      </c>
      <c r="Y37" s="200">
        <v>0</v>
      </c>
      <c r="Z37" s="200">
        <v>2.0099999999999998</v>
      </c>
      <c r="AA37" s="200">
        <v>1.31</v>
      </c>
      <c r="AB37" s="200">
        <v>0</v>
      </c>
      <c r="AC37" s="200">
        <v>21.97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41.4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13.24</v>
      </c>
      <c r="K38" s="200">
        <v>221.85</v>
      </c>
      <c r="L38" s="200">
        <v>0.36</v>
      </c>
      <c r="M38" s="200">
        <v>1.03</v>
      </c>
      <c r="N38" s="200">
        <v>1.71</v>
      </c>
      <c r="O38" s="200">
        <v>2.42</v>
      </c>
      <c r="P38" s="200">
        <v>0.53</v>
      </c>
      <c r="Q38" s="200">
        <v>0.16</v>
      </c>
      <c r="R38" s="200">
        <v>0</v>
      </c>
      <c r="S38" s="200">
        <v>4.8499999999999996</v>
      </c>
      <c r="T38" s="200">
        <v>0</v>
      </c>
      <c r="U38" s="200">
        <v>2.0499999999999998</v>
      </c>
      <c r="V38" s="200">
        <v>0.21</v>
      </c>
      <c r="W38" s="200">
        <v>0.5</v>
      </c>
      <c r="X38" s="200">
        <v>2.14</v>
      </c>
      <c r="Y38" s="200">
        <v>0</v>
      </c>
      <c r="Z38" s="200">
        <v>2.0099999999999998</v>
      </c>
      <c r="AA38" s="200">
        <v>1.31</v>
      </c>
      <c r="AB38" s="200">
        <v>0</v>
      </c>
      <c r="AC38" s="200">
        <v>21.97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41.4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14.44</v>
      </c>
      <c r="K39" s="200">
        <v>164.12</v>
      </c>
      <c r="L39" s="200">
        <v>0.36</v>
      </c>
      <c r="M39" s="200">
        <v>1.03</v>
      </c>
      <c r="N39" s="200">
        <v>1.71</v>
      </c>
      <c r="O39" s="200">
        <v>2.42</v>
      </c>
      <c r="P39" s="200">
        <v>0.53</v>
      </c>
      <c r="Q39" s="200">
        <v>0.16</v>
      </c>
      <c r="R39" s="200">
        <v>0.42</v>
      </c>
      <c r="S39" s="200">
        <v>0.38</v>
      </c>
      <c r="T39" s="200">
        <v>0</v>
      </c>
      <c r="U39" s="200">
        <v>2.0499999999999998</v>
      </c>
      <c r="V39" s="200">
        <v>0.21</v>
      </c>
      <c r="W39" s="200">
        <v>0.5</v>
      </c>
      <c r="X39" s="200">
        <v>2.14</v>
      </c>
      <c r="Y39" s="200">
        <v>0</v>
      </c>
      <c r="Z39" s="200">
        <v>2.0099999999999998</v>
      </c>
      <c r="AA39" s="200">
        <v>1.31</v>
      </c>
      <c r="AB39" s="200">
        <v>0</v>
      </c>
      <c r="AC39" s="200">
        <v>21.97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39.979999999999997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14.44</v>
      </c>
      <c r="K40" s="200">
        <v>143.38999999999999</v>
      </c>
      <c r="L40" s="200">
        <v>0.36</v>
      </c>
      <c r="M40" s="200">
        <v>1.03</v>
      </c>
      <c r="N40" s="200">
        <v>1.71</v>
      </c>
      <c r="O40" s="200">
        <v>2.42</v>
      </c>
      <c r="P40" s="200">
        <v>0.53</v>
      </c>
      <c r="Q40" s="200">
        <v>0.16</v>
      </c>
      <c r="R40" s="200">
        <v>0.42</v>
      </c>
      <c r="S40" s="200">
        <v>0.38</v>
      </c>
      <c r="T40" s="200">
        <v>0</v>
      </c>
      <c r="U40" s="200">
        <v>2.0499999999999998</v>
      </c>
      <c r="V40" s="200">
        <v>0.21</v>
      </c>
      <c r="W40" s="200">
        <v>0.5</v>
      </c>
      <c r="X40" s="200">
        <v>2.14</v>
      </c>
      <c r="Y40" s="200">
        <v>0</v>
      </c>
      <c r="Z40" s="200">
        <v>2.0099999999999998</v>
      </c>
      <c r="AA40" s="200">
        <v>1.31</v>
      </c>
      <c r="AB40" s="200">
        <v>0</v>
      </c>
      <c r="AC40" s="200">
        <v>21.97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39.979999999999997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14.44</v>
      </c>
      <c r="K41" s="200">
        <v>135.24</v>
      </c>
      <c r="L41" s="200">
        <v>0.36</v>
      </c>
      <c r="M41" s="200">
        <v>1.03</v>
      </c>
      <c r="N41" s="200">
        <v>1.71</v>
      </c>
      <c r="O41" s="200">
        <v>2.42</v>
      </c>
      <c r="P41" s="200">
        <v>0.53</v>
      </c>
      <c r="Q41" s="200">
        <v>0.16</v>
      </c>
      <c r="R41" s="200">
        <v>0.42</v>
      </c>
      <c r="S41" s="200">
        <v>0.38</v>
      </c>
      <c r="T41" s="200">
        <v>0</v>
      </c>
      <c r="U41" s="200">
        <v>2.0499999999999998</v>
      </c>
      <c r="V41" s="200">
        <v>0.21</v>
      </c>
      <c r="W41" s="200">
        <v>0.5</v>
      </c>
      <c r="X41" s="200">
        <v>2.14</v>
      </c>
      <c r="Y41" s="200">
        <v>0</v>
      </c>
      <c r="Z41" s="200">
        <v>2.0099999999999998</v>
      </c>
      <c r="AA41" s="200">
        <v>1.31</v>
      </c>
      <c r="AB41" s="200">
        <v>0</v>
      </c>
      <c r="AC41" s="200">
        <v>21.97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40.700000000000003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14.44</v>
      </c>
      <c r="K42" s="200">
        <v>182.3</v>
      </c>
      <c r="L42" s="200">
        <v>0.36</v>
      </c>
      <c r="M42" s="200">
        <v>1.03</v>
      </c>
      <c r="N42" s="200">
        <v>1.71</v>
      </c>
      <c r="O42" s="200">
        <v>2.42</v>
      </c>
      <c r="P42" s="200">
        <v>0.53</v>
      </c>
      <c r="Q42" s="200">
        <v>0.16</v>
      </c>
      <c r="R42" s="200">
        <v>0.42</v>
      </c>
      <c r="S42" s="200">
        <v>0.38</v>
      </c>
      <c r="T42" s="200">
        <v>0</v>
      </c>
      <c r="U42" s="200">
        <v>2.0499999999999998</v>
      </c>
      <c r="V42" s="200">
        <v>0.21</v>
      </c>
      <c r="W42" s="200">
        <v>0.5</v>
      </c>
      <c r="X42" s="200">
        <v>2.14</v>
      </c>
      <c r="Y42" s="200">
        <v>0</v>
      </c>
      <c r="Z42" s="200">
        <v>2.0099999999999998</v>
      </c>
      <c r="AA42" s="200">
        <v>1.31</v>
      </c>
      <c r="AB42" s="200">
        <v>0</v>
      </c>
      <c r="AC42" s="200">
        <v>21.97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40.700000000000003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14.44</v>
      </c>
      <c r="K43" s="200">
        <v>143.38999999999999</v>
      </c>
      <c r="L43" s="200">
        <v>0.36</v>
      </c>
      <c r="M43" s="200">
        <v>1.03</v>
      </c>
      <c r="N43" s="200">
        <v>1.71</v>
      </c>
      <c r="O43" s="200">
        <v>2.42</v>
      </c>
      <c r="P43" s="200">
        <v>0.53</v>
      </c>
      <c r="Q43" s="200">
        <v>0.16</v>
      </c>
      <c r="R43" s="200">
        <v>0.42</v>
      </c>
      <c r="S43" s="200">
        <v>0.38</v>
      </c>
      <c r="T43" s="200">
        <v>0</v>
      </c>
      <c r="U43" s="200">
        <v>2.0499999999999998</v>
      </c>
      <c r="V43" s="200">
        <v>0.21</v>
      </c>
      <c r="W43" s="200">
        <v>0.5</v>
      </c>
      <c r="X43" s="200">
        <v>2.14</v>
      </c>
      <c r="Y43" s="200">
        <v>0</v>
      </c>
      <c r="Z43" s="200">
        <v>2.0099999999999998</v>
      </c>
      <c r="AA43" s="200">
        <v>1.31</v>
      </c>
      <c r="AB43" s="200">
        <v>0</v>
      </c>
      <c r="AC43" s="200">
        <v>21.97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41.46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14.44</v>
      </c>
      <c r="K44" s="200">
        <v>149</v>
      </c>
      <c r="L44" s="200">
        <v>0.36</v>
      </c>
      <c r="M44" s="200">
        <v>1.03</v>
      </c>
      <c r="N44" s="200">
        <v>1.71</v>
      </c>
      <c r="O44" s="200">
        <v>2.42</v>
      </c>
      <c r="P44" s="200">
        <v>0.53</v>
      </c>
      <c r="Q44" s="200">
        <v>0.16</v>
      </c>
      <c r="R44" s="200">
        <v>0.42</v>
      </c>
      <c r="S44" s="200">
        <v>0.38</v>
      </c>
      <c r="T44" s="200">
        <v>0</v>
      </c>
      <c r="U44" s="200">
        <v>2.0499999999999998</v>
      </c>
      <c r="V44" s="200">
        <v>0.21</v>
      </c>
      <c r="W44" s="200">
        <v>0.5</v>
      </c>
      <c r="X44" s="200">
        <v>2.14</v>
      </c>
      <c r="Y44" s="200">
        <v>0</v>
      </c>
      <c r="Z44" s="200">
        <v>2.0099999999999998</v>
      </c>
      <c r="AA44" s="200">
        <v>1.31</v>
      </c>
      <c r="AB44" s="200">
        <v>0</v>
      </c>
      <c r="AC44" s="200">
        <v>26.35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46.45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14.44</v>
      </c>
      <c r="K45" s="200">
        <v>166.09</v>
      </c>
      <c r="L45" s="200">
        <v>0.36</v>
      </c>
      <c r="M45" s="200">
        <v>1.03</v>
      </c>
      <c r="N45" s="200">
        <v>1.71</v>
      </c>
      <c r="O45" s="200">
        <v>2.42</v>
      </c>
      <c r="P45" s="200">
        <v>0.53</v>
      </c>
      <c r="Q45" s="200">
        <v>0.16</v>
      </c>
      <c r="R45" s="200">
        <v>0.42</v>
      </c>
      <c r="S45" s="200">
        <v>0.38</v>
      </c>
      <c r="T45" s="200">
        <v>0</v>
      </c>
      <c r="U45" s="200">
        <v>2.0499999999999998</v>
      </c>
      <c r="V45" s="200">
        <v>0.21</v>
      </c>
      <c r="W45" s="200">
        <v>0.5</v>
      </c>
      <c r="X45" s="200">
        <v>2.14</v>
      </c>
      <c r="Y45" s="200">
        <v>0</v>
      </c>
      <c r="Z45" s="200">
        <v>2.0099999999999998</v>
      </c>
      <c r="AA45" s="200">
        <v>1.31</v>
      </c>
      <c r="AB45" s="200">
        <v>0</v>
      </c>
      <c r="AC45" s="200">
        <v>26.35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46.45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14.44</v>
      </c>
      <c r="K46" s="200">
        <v>213</v>
      </c>
      <c r="L46" s="200">
        <v>0.36</v>
      </c>
      <c r="M46" s="200">
        <v>1.03</v>
      </c>
      <c r="N46" s="200">
        <v>1.71</v>
      </c>
      <c r="O46" s="200">
        <v>2.42</v>
      </c>
      <c r="P46" s="200">
        <v>0.53</v>
      </c>
      <c r="Q46" s="200">
        <v>0.15</v>
      </c>
      <c r="R46" s="200">
        <v>0.42</v>
      </c>
      <c r="S46" s="200">
        <v>0.38</v>
      </c>
      <c r="T46" s="200">
        <v>0</v>
      </c>
      <c r="U46" s="200">
        <v>2.0499999999999998</v>
      </c>
      <c r="V46" s="200">
        <v>0.21</v>
      </c>
      <c r="W46" s="200">
        <v>0.5</v>
      </c>
      <c r="X46" s="200">
        <v>2.14</v>
      </c>
      <c r="Y46" s="200">
        <v>0</v>
      </c>
      <c r="Z46" s="200">
        <v>2.0099999999999998</v>
      </c>
      <c r="AA46" s="200">
        <v>1.31</v>
      </c>
      <c r="AB46" s="200">
        <v>0</v>
      </c>
      <c r="AC46" s="200">
        <v>26.6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46.45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14.44</v>
      </c>
      <c r="K47" s="200">
        <v>175.59</v>
      </c>
      <c r="L47" s="200">
        <v>0.36</v>
      </c>
      <c r="M47" s="200">
        <v>1.03</v>
      </c>
      <c r="N47" s="200">
        <v>1.71</v>
      </c>
      <c r="O47" s="200">
        <v>2.42</v>
      </c>
      <c r="P47" s="200">
        <v>0.53</v>
      </c>
      <c r="Q47" s="200">
        <v>0.15</v>
      </c>
      <c r="R47" s="200">
        <v>0.42</v>
      </c>
      <c r="S47" s="200">
        <v>0.38</v>
      </c>
      <c r="T47" s="200">
        <v>0</v>
      </c>
      <c r="U47" s="200">
        <v>2.0499999999999998</v>
      </c>
      <c r="V47" s="200">
        <v>0.21</v>
      </c>
      <c r="W47" s="200">
        <v>0.5</v>
      </c>
      <c r="X47" s="200">
        <v>2.14</v>
      </c>
      <c r="Y47" s="200">
        <v>0</v>
      </c>
      <c r="Z47" s="200">
        <v>2.0099999999999998</v>
      </c>
      <c r="AA47" s="200">
        <v>1.31</v>
      </c>
      <c r="AB47" s="200">
        <v>0</v>
      </c>
      <c r="AC47" s="200">
        <v>24.5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41.46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14.44</v>
      </c>
      <c r="K48" s="200">
        <v>181.24</v>
      </c>
      <c r="L48" s="200">
        <v>0.36</v>
      </c>
      <c r="M48" s="200">
        <v>1.03</v>
      </c>
      <c r="N48" s="200">
        <v>1.71</v>
      </c>
      <c r="O48" s="200">
        <v>2.42</v>
      </c>
      <c r="P48" s="200">
        <v>0.53</v>
      </c>
      <c r="Q48" s="200">
        <v>0.15</v>
      </c>
      <c r="R48" s="200">
        <v>0.42</v>
      </c>
      <c r="S48" s="200">
        <v>0.38</v>
      </c>
      <c r="T48" s="200">
        <v>0</v>
      </c>
      <c r="U48" s="200">
        <v>2.0499999999999998</v>
      </c>
      <c r="V48" s="200">
        <v>0.21</v>
      </c>
      <c r="W48" s="200">
        <v>0.5</v>
      </c>
      <c r="X48" s="200">
        <v>2.14</v>
      </c>
      <c r="Y48" s="200">
        <v>0</v>
      </c>
      <c r="Z48" s="200">
        <v>2.0099999999999998</v>
      </c>
      <c r="AA48" s="200">
        <v>1.31</v>
      </c>
      <c r="AB48" s="200">
        <v>0</v>
      </c>
      <c r="AC48" s="200">
        <v>26.6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46.45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14.44</v>
      </c>
      <c r="K49" s="200">
        <v>180.92</v>
      </c>
      <c r="L49" s="200">
        <v>0.36</v>
      </c>
      <c r="M49" s="200">
        <v>1.03</v>
      </c>
      <c r="N49" s="200">
        <v>1.71</v>
      </c>
      <c r="O49" s="200">
        <v>2.42</v>
      </c>
      <c r="P49" s="200">
        <v>0.53</v>
      </c>
      <c r="Q49" s="200">
        <v>0.15</v>
      </c>
      <c r="R49" s="200">
        <v>0.42</v>
      </c>
      <c r="S49" s="200">
        <v>0.38</v>
      </c>
      <c r="T49" s="200">
        <v>0</v>
      </c>
      <c r="U49" s="200">
        <v>2.0499999999999998</v>
      </c>
      <c r="V49" s="200">
        <v>0.21</v>
      </c>
      <c r="W49" s="200">
        <v>0.5</v>
      </c>
      <c r="X49" s="200">
        <v>2.14</v>
      </c>
      <c r="Y49" s="200">
        <v>0</v>
      </c>
      <c r="Z49" s="200">
        <v>2.0099999999999998</v>
      </c>
      <c r="AA49" s="200">
        <v>1.31</v>
      </c>
      <c r="AB49" s="200">
        <v>0</v>
      </c>
      <c r="AC49" s="200">
        <v>26.6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46.45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14.44</v>
      </c>
      <c r="K50" s="200">
        <v>221.89</v>
      </c>
      <c r="L50" s="200">
        <v>0.36</v>
      </c>
      <c r="M50" s="200">
        <v>1.03</v>
      </c>
      <c r="N50" s="200">
        <v>1.71</v>
      </c>
      <c r="O50" s="200">
        <v>2.42</v>
      </c>
      <c r="P50" s="200">
        <v>0.53</v>
      </c>
      <c r="Q50" s="200">
        <v>0.15</v>
      </c>
      <c r="R50" s="200">
        <v>0.42</v>
      </c>
      <c r="S50" s="200">
        <v>0.38</v>
      </c>
      <c r="T50" s="200">
        <v>0</v>
      </c>
      <c r="U50" s="200">
        <v>2.0499999999999998</v>
      </c>
      <c r="V50" s="200">
        <v>0.21</v>
      </c>
      <c r="W50" s="200">
        <v>0.5</v>
      </c>
      <c r="X50" s="200">
        <v>2.14</v>
      </c>
      <c r="Y50" s="200">
        <v>0</v>
      </c>
      <c r="Z50" s="200">
        <v>2.0099999999999998</v>
      </c>
      <c r="AA50" s="200">
        <v>1.31</v>
      </c>
      <c r="AB50" s="200">
        <v>0</v>
      </c>
      <c r="AC50" s="200">
        <v>22.97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41.46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14.44</v>
      </c>
      <c r="K51" s="200">
        <v>66.55</v>
      </c>
      <c r="L51" s="200">
        <v>0.36</v>
      </c>
      <c r="M51" s="200">
        <v>1.03</v>
      </c>
      <c r="N51" s="200">
        <v>1.71</v>
      </c>
      <c r="O51" s="200">
        <v>2.42</v>
      </c>
      <c r="P51" s="200">
        <v>0.53</v>
      </c>
      <c r="Q51" s="200">
        <v>0.15</v>
      </c>
      <c r="R51" s="200">
        <v>0.42</v>
      </c>
      <c r="S51" s="200">
        <v>0.38</v>
      </c>
      <c r="T51" s="200">
        <v>0</v>
      </c>
      <c r="U51" s="200">
        <v>2.0499999999999998</v>
      </c>
      <c r="V51" s="200">
        <v>0.21</v>
      </c>
      <c r="W51" s="200">
        <v>0.5</v>
      </c>
      <c r="X51" s="200">
        <v>2.14</v>
      </c>
      <c r="Y51" s="200">
        <v>0</v>
      </c>
      <c r="Z51" s="200">
        <v>2.0099999999999998</v>
      </c>
      <c r="AA51" s="200">
        <v>1.31</v>
      </c>
      <c r="AB51" s="200">
        <v>0</v>
      </c>
      <c r="AC51" s="200">
        <v>23.91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40.799999999999997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186.4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14.44</v>
      </c>
      <c r="K52" s="200">
        <v>77.19</v>
      </c>
      <c r="L52" s="200">
        <v>0.36</v>
      </c>
      <c r="M52" s="200">
        <v>1.03</v>
      </c>
      <c r="N52" s="200">
        <v>1.71</v>
      </c>
      <c r="O52" s="200">
        <v>2.42</v>
      </c>
      <c r="P52" s="200">
        <v>0.53</v>
      </c>
      <c r="Q52" s="200">
        <v>0.15</v>
      </c>
      <c r="R52" s="200">
        <v>0.42</v>
      </c>
      <c r="S52" s="200">
        <v>0.38</v>
      </c>
      <c r="T52" s="200">
        <v>0</v>
      </c>
      <c r="U52" s="200">
        <v>2.0499999999999998</v>
      </c>
      <c r="V52" s="200">
        <v>0.21</v>
      </c>
      <c r="W52" s="200">
        <v>0.5</v>
      </c>
      <c r="X52" s="200">
        <v>2.14</v>
      </c>
      <c r="Y52" s="200">
        <v>0</v>
      </c>
      <c r="Z52" s="200">
        <v>2.0099999999999998</v>
      </c>
      <c r="AA52" s="200">
        <v>1.31</v>
      </c>
      <c r="AB52" s="200">
        <v>0</v>
      </c>
      <c r="AC52" s="200">
        <v>23.91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40.799999999999997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186.4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14.44</v>
      </c>
      <c r="K53" s="200">
        <v>107.16</v>
      </c>
      <c r="L53" s="200">
        <v>0.36</v>
      </c>
      <c r="M53" s="200">
        <v>1.03</v>
      </c>
      <c r="N53" s="200">
        <v>1.71</v>
      </c>
      <c r="O53" s="200">
        <v>2.42</v>
      </c>
      <c r="P53" s="200">
        <v>0.53</v>
      </c>
      <c r="Q53" s="200">
        <v>0.15</v>
      </c>
      <c r="R53" s="200">
        <v>0.42</v>
      </c>
      <c r="S53" s="200">
        <v>0.38</v>
      </c>
      <c r="T53" s="200">
        <v>0</v>
      </c>
      <c r="U53" s="200">
        <v>2.0499999999999998</v>
      </c>
      <c r="V53" s="200">
        <v>0.21</v>
      </c>
      <c r="W53" s="200">
        <v>0.5</v>
      </c>
      <c r="X53" s="200">
        <v>2.14</v>
      </c>
      <c r="Y53" s="200">
        <v>0</v>
      </c>
      <c r="Z53" s="200">
        <v>2.0099999999999998</v>
      </c>
      <c r="AA53" s="200">
        <v>1.31</v>
      </c>
      <c r="AB53" s="200">
        <v>0</v>
      </c>
      <c r="AC53" s="200">
        <v>23.91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40.799999999999997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186.4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14.44</v>
      </c>
      <c r="K54" s="200">
        <v>92.66</v>
      </c>
      <c r="L54" s="200">
        <v>0.36</v>
      </c>
      <c r="M54" s="200">
        <v>1.03</v>
      </c>
      <c r="N54" s="200">
        <v>1.71</v>
      </c>
      <c r="O54" s="200">
        <v>2.42</v>
      </c>
      <c r="P54" s="200">
        <v>0.53</v>
      </c>
      <c r="Q54" s="200">
        <v>0.15</v>
      </c>
      <c r="R54" s="200">
        <v>0.42</v>
      </c>
      <c r="S54" s="200">
        <v>0.38</v>
      </c>
      <c r="T54" s="200">
        <v>0</v>
      </c>
      <c r="U54" s="200">
        <v>2.0499999999999998</v>
      </c>
      <c r="V54" s="200">
        <v>0.21</v>
      </c>
      <c r="W54" s="200">
        <v>0.5</v>
      </c>
      <c r="X54" s="200">
        <v>2.14</v>
      </c>
      <c r="Y54" s="200">
        <v>0</v>
      </c>
      <c r="Z54" s="200">
        <v>2.0099999999999998</v>
      </c>
      <c r="AA54" s="200">
        <v>1.31</v>
      </c>
      <c r="AB54" s="200">
        <v>0</v>
      </c>
      <c r="AC54" s="200">
        <v>23.91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40.799999999999997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186.4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14.44</v>
      </c>
      <c r="K55" s="200">
        <v>114.9</v>
      </c>
      <c r="L55" s="200">
        <v>0.36</v>
      </c>
      <c r="M55" s="200">
        <v>1.03</v>
      </c>
      <c r="N55" s="200">
        <v>1.71</v>
      </c>
      <c r="O55" s="200">
        <v>2.42</v>
      </c>
      <c r="P55" s="200">
        <v>0.53</v>
      </c>
      <c r="Q55" s="200">
        <v>0.15</v>
      </c>
      <c r="R55" s="200">
        <v>0.42</v>
      </c>
      <c r="S55" s="200">
        <v>0.38</v>
      </c>
      <c r="T55" s="200">
        <v>0</v>
      </c>
      <c r="U55" s="200">
        <v>2.0499999999999998</v>
      </c>
      <c r="V55" s="200">
        <v>0.21</v>
      </c>
      <c r="W55" s="200">
        <v>0.5</v>
      </c>
      <c r="X55" s="200">
        <v>2.14</v>
      </c>
      <c r="Y55" s="200">
        <v>0</v>
      </c>
      <c r="Z55" s="200">
        <v>2.0099999999999998</v>
      </c>
      <c r="AA55" s="200">
        <v>1.31</v>
      </c>
      <c r="AB55" s="200">
        <v>0</v>
      </c>
      <c r="AC55" s="200">
        <v>26.84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45.92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186.4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14.44</v>
      </c>
      <c r="K56" s="200">
        <v>108.13</v>
      </c>
      <c r="L56" s="200">
        <v>0.36</v>
      </c>
      <c r="M56" s="200">
        <v>1.03</v>
      </c>
      <c r="N56" s="200">
        <v>1.71</v>
      </c>
      <c r="O56" s="200">
        <v>2.42</v>
      </c>
      <c r="P56" s="200">
        <v>0.53</v>
      </c>
      <c r="Q56" s="200">
        <v>0.15</v>
      </c>
      <c r="R56" s="200">
        <v>0.42</v>
      </c>
      <c r="S56" s="200">
        <v>0.38</v>
      </c>
      <c r="T56" s="200">
        <v>0</v>
      </c>
      <c r="U56" s="200">
        <v>2.0499999999999998</v>
      </c>
      <c r="V56" s="200">
        <v>0.21</v>
      </c>
      <c r="W56" s="200">
        <v>0.5</v>
      </c>
      <c r="X56" s="200">
        <v>2.14</v>
      </c>
      <c r="Y56" s="200">
        <v>0</v>
      </c>
      <c r="Z56" s="200">
        <v>2.0099999999999998</v>
      </c>
      <c r="AA56" s="200">
        <v>1.31</v>
      </c>
      <c r="AB56" s="200">
        <v>0</v>
      </c>
      <c r="AC56" s="200">
        <v>26.84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45.92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186.4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14.44</v>
      </c>
      <c r="K57" s="200">
        <v>72.349999999999994</v>
      </c>
      <c r="L57" s="200">
        <v>0.36</v>
      </c>
      <c r="M57" s="200">
        <v>1.03</v>
      </c>
      <c r="N57" s="200">
        <v>1.71</v>
      </c>
      <c r="O57" s="200">
        <v>2.42</v>
      </c>
      <c r="P57" s="200">
        <v>0.53</v>
      </c>
      <c r="Q57" s="200">
        <v>0.15</v>
      </c>
      <c r="R57" s="200">
        <v>0.42</v>
      </c>
      <c r="S57" s="200">
        <v>0.38</v>
      </c>
      <c r="T57" s="200">
        <v>0</v>
      </c>
      <c r="U57" s="200">
        <v>2.0499999999999998</v>
      </c>
      <c r="V57" s="200">
        <v>0.21</v>
      </c>
      <c r="W57" s="200">
        <v>0.5</v>
      </c>
      <c r="X57" s="200">
        <v>2.14</v>
      </c>
      <c r="Y57" s="200">
        <v>0</v>
      </c>
      <c r="Z57" s="200">
        <v>2.0099999999999998</v>
      </c>
      <c r="AA57" s="200">
        <v>1.31</v>
      </c>
      <c r="AB57" s="200">
        <v>0</v>
      </c>
      <c r="AC57" s="200">
        <v>26.84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45.92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186.4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14.44</v>
      </c>
      <c r="K58" s="200">
        <v>76.22</v>
      </c>
      <c r="L58" s="200">
        <v>0.36</v>
      </c>
      <c r="M58" s="200">
        <v>1.03</v>
      </c>
      <c r="N58" s="200">
        <v>1.71</v>
      </c>
      <c r="O58" s="200">
        <v>2.42</v>
      </c>
      <c r="P58" s="200">
        <v>0.53</v>
      </c>
      <c r="Q58" s="200">
        <v>0.15</v>
      </c>
      <c r="R58" s="200">
        <v>0.42</v>
      </c>
      <c r="S58" s="200">
        <v>0.38</v>
      </c>
      <c r="T58" s="200">
        <v>0</v>
      </c>
      <c r="U58" s="200">
        <v>2.0499999999999998</v>
      </c>
      <c r="V58" s="200">
        <v>0.21</v>
      </c>
      <c r="W58" s="200">
        <v>0.5</v>
      </c>
      <c r="X58" s="200">
        <v>2.14</v>
      </c>
      <c r="Y58" s="200">
        <v>0</v>
      </c>
      <c r="Z58" s="200">
        <v>2.0099999999999998</v>
      </c>
      <c r="AA58" s="200">
        <v>1.31</v>
      </c>
      <c r="AB58" s="200">
        <v>0</v>
      </c>
      <c r="AC58" s="200">
        <v>26.84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45.92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186.4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14.44</v>
      </c>
      <c r="K59" s="200">
        <v>17.239999999999998</v>
      </c>
      <c r="L59" s="200">
        <v>0.36</v>
      </c>
      <c r="M59" s="200">
        <v>1.03</v>
      </c>
      <c r="N59" s="200">
        <v>1.71</v>
      </c>
      <c r="O59" s="200">
        <v>2.42</v>
      </c>
      <c r="P59" s="200">
        <v>0.53</v>
      </c>
      <c r="Q59" s="200">
        <v>0.15</v>
      </c>
      <c r="R59" s="200">
        <v>0.42</v>
      </c>
      <c r="S59" s="200">
        <v>0.38</v>
      </c>
      <c r="T59" s="200">
        <v>0</v>
      </c>
      <c r="U59" s="200">
        <v>2.0499999999999998</v>
      </c>
      <c r="V59" s="200">
        <v>0.21</v>
      </c>
      <c r="W59" s="200">
        <v>0.5</v>
      </c>
      <c r="X59" s="200">
        <v>2.14</v>
      </c>
      <c r="Y59" s="200">
        <v>0</v>
      </c>
      <c r="Z59" s="200">
        <v>2.0099999999999998</v>
      </c>
      <c r="AA59" s="200">
        <v>1.31</v>
      </c>
      <c r="AB59" s="200">
        <v>0</v>
      </c>
      <c r="AC59" s="200">
        <v>23.91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41.56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186.4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14.44</v>
      </c>
      <c r="K60" s="200">
        <v>17.23</v>
      </c>
      <c r="L60" s="200">
        <v>0.36</v>
      </c>
      <c r="M60" s="200">
        <v>1.03</v>
      </c>
      <c r="N60" s="200">
        <v>1.71</v>
      </c>
      <c r="O60" s="200">
        <v>2.42</v>
      </c>
      <c r="P60" s="200">
        <v>0.53</v>
      </c>
      <c r="Q60" s="200">
        <v>0.15</v>
      </c>
      <c r="R60" s="200">
        <v>0.42</v>
      </c>
      <c r="S60" s="200">
        <v>0.38</v>
      </c>
      <c r="T60" s="200">
        <v>0</v>
      </c>
      <c r="U60" s="200">
        <v>2.0499999999999998</v>
      </c>
      <c r="V60" s="200">
        <v>0.21</v>
      </c>
      <c r="W60" s="200">
        <v>0.5</v>
      </c>
      <c r="X60" s="200">
        <v>2.14</v>
      </c>
      <c r="Y60" s="200">
        <v>0</v>
      </c>
      <c r="Z60" s="200">
        <v>2.0099999999999998</v>
      </c>
      <c r="AA60" s="200">
        <v>1.31</v>
      </c>
      <c r="AB60" s="200">
        <v>0</v>
      </c>
      <c r="AC60" s="200">
        <v>23.91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41.56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186.4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14.44</v>
      </c>
      <c r="K61" s="200">
        <v>17.23</v>
      </c>
      <c r="L61" s="200">
        <v>0.36</v>
      </c>
      <c r="M61" s="200">
        <v>1.03</v>
      </c>
      <c r="N61" s="200">
        <v>1.71</v>
      </c>
      <c r="O61" s="200">
        <v>2.42</v>
      </c>
      <c r="P61" s="200">
        <v>0.53</v>
      </c>
      <c r="Q61" s="200">
        <v>0.15</v>
      </c>
      <c r="R61" s="200">
        <v>0.42</v>
      </c>
      <c r="S61" s="200">
        <v>0.38</v>
      </c>
      <c r="T61" s="200">
        <v>0</v>
      </c>
      <c r="U61" s="200">
        <v>2.0499999999999998</v>
      </c>
      <c r="V61" s="200">
        <v>0.21</v>
      </c>
      <c r="W61" s="200">
        <v>0.5</v>
      </c>
      <c r="X61" s="200">
        <v>2.14</v>
      </c>
      <c r="Y61" s="200">
        <v>0</v>
      </c>
      <c r="Z61" s="200">
        <v>2.0099999999999998</v>
      </c>
      <c r="AA61" s="200">
        <v>1.31</v>
      </c>
      <c r="AB61" s="200">
        <v>0</v>
      </c>
      <c r="AC61" s="200">
        <v>23.91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41.56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186.4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14.44</v>
      </c>
      <c r="K62" s="200">
        <v>17.23</v>
      </c>
      <c r="L62" s="200">
        <v>0.36</v>
      </c>
      <c r="M62" s="200">
        <v>1.03</v>
      </c>
      <c r="N62" s="200">
        <v>1.71</v>
      </c>
      <c r="O62" s="200">
        <v>2.42</v>
      </c>
      <c r="P62" s="200">
        <v>0.53</v>
      </c>
      <c r="Q62" s="200">
        <v>0.15</v>
      </c>
      <c r="R62" s="200">
        <v>0.42</v>
      </c>
      <c r="S62" s="200">
        <v>0.38</v>
      </c>
      <c r="T62" s="200">
        <v>0</v>
      </c>
      <c r="U62" s="200">
        <v>2.0499999999999998</v>
      </c>
      <c r="V62" s="200">
        <v>0.21</v>
      </c>
      <c r="W62" s="200">
        <v>0.5</v>
      </c>
      <c r="X62" s="200">
        <v>2.14</v>
      </c>
      <c r="Y62" s="200">
        <v>0</v>
      </c>
      <c r="Z62" s="200">
        <v>2.0099999999999998</v>
      </c>
      <c r="AA62" s="200">
        <v>1.31</v>
      </c>
      <c r="AB62" s="200">
        <v>0</v>
      </c>
      <c r="AC62" s="200">
        <v>23.91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41.56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186.4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14.44</v>
      </c>
      <c r="K63" s="200">
        <v>17.23</v>
      </c>
      <c r="L63" s="200">
        <v>0.36</v>
      </c>
      <c r="M63" s="200">
        <v>1.03</v>
      </c>
      <c r="N63" s="200">
        <v>1.71</v>
      </c>
      <c r="O63" s="200">
        <v>2.42</v>
      </c>
      <c r="P63" s="200">
        <v>0.53</v>
      </c>
      <c r="Q63" s="200">
        <v>0.15</v>
      </c>
      <c r="R63" s="200">
        <v>0.42</v>
      </c>
      <c r="S63" s="200">
        <v>0.38</v>
      </c>
      <c r="T63" s="200">
        <v>0</v>
      </c>
      <c r="U63" s="200">
        <v>2.0499999999999998</v>
      </c>
      <c r="V63" s="200">
        <v>0.21</v>
      </c>
      <c r="W63" s="200">
        <v>0.5</v>
      </c>
      <c r="X63" s="200">
        <v>2.14</v>
      </c>
      <c r="Y63" s="200">
        <v>0</v>
      </c>
      <c r="Z63" s="200">
        <v>2.0099999999999998</v>
      </c>
      <c r="AA63" s="200">
        <v>1.31</v>
      </c>
      <c r="AB63" s="200">
        <v>0</v>
      </c>
      <c r="AC63" s="200">
        <v>26.84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44.83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180.4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14.44</v>
      </c>
      <c r="K64" s="200">
        <v>17.23</v>
      </c>
      <c r="L64" s="200">
        <v>0.36</v>
      </c>
      <c r="M64" s="200">
        <v>1.03</v>
      </c>
      <c r="N64" s="200">
        <v>1.71</v>
      </c>
      <c r="O64" s="200">
        <v>2.42</v>
      </c>
      <c r="P64" s="200">
        <v>0.53</v>
      </c>
      <c r="Q64" s="200">
        <v>0.15</v>
      </c>
      <c r="R64" s="200">
        <v>0.42</v>
      </c>
      <c r="S64" s="200">
        <v>0.38</v>
      </c>
      <c r="T64" s="200">
        <v>0</v>
      </c>
      <c r="U64" s="200">
        <v>2.0499999999999998</v>
      </c>
      <c r="V64" s="200">
        <v>0.21</v>
      </c>
      <c r="W64" s="200">
        <v>0.5</v>
      </c>
      <c r="X64" s="200">
        <v>2.14</v>
      </c>
      <c r="Y64" s="200">
        <v>0</v>
      </c>
      <c r="Z64" s="200">
        <v>2.0099999999999998</v>
      </c>
      <c r="AA64" s="200">
        <v>1.31</v>
      </c>
      <c r="AB64" s="200">
        <v>0</v>
      </c>
      <c r="AC64" s="200">
        <v>26.84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44.83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180.4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14.44</v>
      </c>
      <c r="K65" s="200">
        <v>17.23</v>
      </c>
      <c r="L65" s="200">
        <v>0.36</v>
      </c>
      <c r="M65" s="200">
        <v>1.03</v>
      </c>
      <c r="N65" s="200">
        <v>1.71</v>
      </c>
      <c r="O65" s="200">
        <v>2.42</v>
      </c>
      <c r="P65" s="200">
        <v>0.53</v>
      </c>
      <c r="Q65" s="200">
        <v>0.15</v>
      </c>
      <c r="R65" s="200">
        <v>0.42</v>
      </c>
      <c r="S65" s="200">
        <v>0.38</v>
      </c>
      <c r="T65" s="200">
        <v>0</v>
      </c>
      <c r="U65" s="200">
        <v>2.0499999999999998</v>
      </c>
      <c r="V65" s="200">
        <v>0.21</v>
      </c>
      <c r="W65" s="200">
        <v>0.5</v>
      </c>
      <c r="X65" s="200">
        <v>2.14</v>
      </c>
      <c r="Y65" s="200">
        <v>0</v>
      </c>
      <c r="Z65" s="200">
        <v>2.0099999999999998</v>
      </c>
      <c r="AA65" s="200">
        <v>1.31</v>
      </c>
      <c r="AB65" s="200">
        <v>0</v>
      </c>
      <c r="AC65" s="200">
        <v>26.84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44.83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176.4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14.44</v>
      </c>
      <c r="K66" s="200">
        <v>17.23</v>
      </c>
      <c r="L66" s="200">
        <v>0.36</v>
      </c>
      <c r="M66" s="200">
        <v>1.03</v>
      </c>
      <c r="N66" s="200">
        <v>1.71</v>
      </c>
      <c r="O66" s="200">
        <v>2.42</v>
      </c>
      <c r="P66" s="200">
        <v>0.53</v>
      </c>
      <c r="Q66" s="200">
        <v>0.15</v>
      </c>
      <c r="R66" s="200">
        <v>0.42</v>
      </c>
      <c r="S66" s="200">
        <v>0.38</v>
      </c>
      <c r="T66" s="200">
        <v>0</v>
      </c>
      <c r="U66" s="200">
        <v>2.0499999999999998</v>
      </c>
      <c r="V66" s="200">
        <v>0.21</v>
      </c>
      <c r="W66" s="200">
        <v>0.5</v>
      </c>
      <c r="X66" s="200">
        <v>2.14</v>
      </c>
      <c r="Y66" s="200">
        <v>0</v>
      </c>
      <c r="Z66" s="200">
        <v>2.0099999999999998</v>
      </c>
      <c r="AA66" s="200">
        <v>1.31</v>
      </c>
      <c r="AB66" s="200">
        <v>0</v>
      </c>
      <c r="AC66" s="200">
        <v>27.09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44.83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176.4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14.44</v>
      </c>
      <c r="K67" s="200">
        <v>17.23</v>
      </c>
      <c r="L67" s="200">
        <v>0.36</v>
      </c>
      <c r="M67" s="200">
        <v>1.03</v>
      </c>
      <c r="N67" s="200">
        <v>1.71</v>
      </c>
      <c r="O67" s="200">
        <v>2.42</v>
      </c>
      <c r="P67" s="200">
        <v>0.53</v>
      </c>
      <c r="Q67" s="200">
        <v>0.15</v>
      </c>
      <c r="R67" s="200">
        <v>0.42</v>
      </c>
      <c r="S67" s="200">
        <v>0.38</v>
      </c>
      <c r="T67" s="200">
        <v>0</v>
      </c>
      <c r="U67" s="200">
        <v>2.0499999999999998</v>
      </c>
      <c r="V67" s="200">
        <v>0.21</v>
      </c>
      <c r="W67" s="200">
        <v>0.5</v>
      </c>
      <c r="X67" s="200">
        <v>2.14</v>
      </c>
      <c r="Y67" s="200">
        <v>0</v>
      </c>
      <c r="Z67" s="200">
        <v>2.0099999999999998</v>
      </c>
      <c r="AA67" s="200">
        <v>1.31</v>
      </c>
      <c r="AB67" s="200">
        <v>0</v>
      </c>
      <c r="AC67" s="200">
        <v>27.09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44.83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176.4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14.44</v>
      </c>
      <c r="K68" s="200">
        <v>17.23</v>
      </c>
      <c r="L68" s="200">
        <v>0.36</v>
      </c>
      <c r="M68" s="200">
        <v>1.03</v>
      </c>
      <c r="N68" s="200">
        <v>1.71</v>
      </c>
      <c r="O68" s="200">
        <v>2.42</v>
      </c>
      <c r="P68" s="200">
        <v>0.53</v>
      </c>
      <c r="Q68" s="200">
        <v>0.15</v>
      </c>
      <c r="R68" s="200">
        <v>0.42</v>
      </c>
      <c r="S68" s="200">
        <v>0.38</v>
      </c>
      <c r="T68" s="200">
        <v>0</v>
      </c>
      <c r="U68" s="200">
        <v>2.0499999999999998</v>
      </c>
      <c r="V68" s="200">
        <v>0.21</v>
      </c>
      <c r="W68" s="200">
        <v>0.5</v>
      </c>
      <c r="X68" s="200">
        <v>2.14</v>
      </c>
      <c r="Y68" s="200">
        <v>0</v>
      </c>
      <c r="Z68" s="200">
        <v>2.0099999999999998</v>
      </c>
      <c r="AA68" s="200">
        <v>1.31</v>
      </c>
      <c r="AB68" s="200">
        <v>0</v>
      </c>
      <c r="AC68" s="200">
        <v>26.84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44.83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176.4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14.44</v>
      </c>
      <c r="K69" s="200">
        <v>17.23</v>
      </c>
      <c r="L69" s="200">
        <v>0.36</v>
      </c>
      <c r="M69" s="200">
        <v>1.03</v>
      </c>
      <c r="N69" s="200">
        <v>1.71</v>
      </c>
      <c r="O69" s="200">
        <v>2.42</v>
      </c>
      <c r="P69" s="200">
        <v>0.53</v>
      </c>
      <c r="Q69" s="200">
        <v>0.15</v>
      </c>
      <c r="R69" s="200">
        <v>0.42</v>
      </c>
      <c r="S69" s="200">
        <v>0.38</v>
      </c>
      <c r="T69" s="200">
        <v>0</v>
      </c>
      <c r="U69" s="200">
        <v>2.0499999999999998</v>
      </c>
      <c r="V69" s="200">
        <v>0.21</v>
      </c>
      <c r="W69" s="200">
        <v>0.5</v>
      </c>
      <c r="X69" s="200">
        <v>2.14</v>
      </c>
      <c r="Y69" s="200">
        <v>0</v>
      </c>
      <c r="Z69" s="200">
        <v>2.0099999999999998</v>
      </c>
      <c r="AA69" s="200">
        <v>1.31</v>
      </c>
      <c r="AB69" s="200">
        <v>0</v>
      </c>
      <c r="AC69" s="200">
        <v>26.84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44.83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176.4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14.44</v>
      </c>
      <c r="K70" s="200">
        <v>17.23</v>
      </c>
      <c r="L70" s="200">
        <v>0.36</v>
      </c>
      <c r="M70" s="200">
        <v>1.03</v>
      </c>
      <c r="N70" s="200">
        <v>1.71</v>
      </c>
      <c r="O70" s="200">
        <v>2.42</v>
      </c>
      <c r="P70" s="200">
        <v>0.53</v>
      </c>
      <c r="Q70" s="200">
        <v>0.15</v>
      </c>
      <c r="R70" s="200">
        <v>0.42</v>
      </c>
      <c r="S70" s="200">
        <v>0.38</v>
      </c>
      <c r="T70" s="200">
        <v>0</v>
      </c>
      <c r="U70" s="200">
        <v>2.0499999999999998</v>
      </c>
      <c r="V70" s="200">
        <v>0.21</v>
      </c>
      <c r="W70" s="200">
        <v>0.5</v>
      </c>
      <c r="X70" s="200">
        <v>2.14</v>
      </c>
      <c r="Y70" s="200">
        <v>0</v>
      </c>
      <c r="Z70" s="200">
        <v>2.0099999999999998</v>
      </c>
      <c r="AA70" s="200">
        <v>1.31</v>
      </c>
      <c r="AB70" s="200">
        <v>0</v>
      </c>
      <c r="AC70" s="200">
        <v>26.84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44.83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176.4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14.44</v>
      </c>
      <c r="K71" s="200">
        <v>17.23</v>
      </c>
      <c r="L71" s="200">
        <v>0.36</v>
      </c>
      <c r="M71" s="200">
        <v>1.37</v>
      </c>
      <c r="N71" s="200">
        <v>1.71</v>
      </c>
      <c r="O71" s="200">
        <v>2.42</v>
      </c>
      <c r="P71" s="200">
        <v>0.53</v>
      </c>
      <c r="Q71" s="200">
        <v>0.15</v>
      </c>
      <c r="R71" s="200">
        <v>0.42</v>
      </c>
      <c r="S71" s="200">
        <v>0.38</v>
      </c>
      <c r="T71" s="200">
        <v>0</v>
      </c>
      <c r="U71" s="200">
        <v>2.0499999999999998</v>
      </c>
      <c r="V71" s="200">
        <v>0.21</v>
      </c>
      <c r="W71" s="200">
        <v>0.5</v>
      </c>
      <c r="X71" s="200">
        <v>2.14</v>
      </c>
      <c r="Y71" s="200">
        <v>0</v>
      </c>
      <c r="Z71" s="200">
        <v>2.0099999999999998</v>
      </c>
      <c r="AA71" s="200">
        <v>1.31</v>
      </c>
      <c r="AB71" s="200">
        <v>0</v>
      </c>
      <c r="AC71" s="200">
        <v>26.84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44.33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176.4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14.44</v>
      </c>
      <c r="K72" s="200">
        <v>17.23</v>
      </c>
      <c r="L72" s="200">
        <v>0.36</v>
      </c>
      <c r="M72" s="200">
        <v>1.48</v>
      </c>
      <c r="N72" s="200">
        <v>1.71</v>
      </c>
      <c r="O72" s="200">
        <v>2.42</v>
      </c>
      <c r="P72" s="200">
        <v>0.53</v>
      </c>
      <c r="Q72" s="200">
        <v>0.15</v>
      </c>
      <c r="R72" s="200">
        <v>0.42</v>
      </c>
      <c r="S72" s="200">
        <v>0.38</v>
      </c>
      <c r="T72" s="200">
        <v>0</v>
      </c>
      <c r="U72" s="200">
        <v>2.0499999999999998</v>
      </c>
      <c r="V72" s="200">
        <v>0.21</v>
      </c>
      <c r="W72" s="200">
        <v>0.5</v>
      </c>
      <c r="X72" s="200">
        <v>2.14</v>
      </c>
      <c r="Y72" s="200">
        <v>0</v>
      </c>
      <c r="Z72" s="200">
        <v>2.0099999999999998</v>
      </c>
      <c r="AA72" s="200">
        <v>1.31</v>
      </c>
      <c r="AB72" s="200">
        <v>0</v>
      </c>
      <c r="AC72" s="200">
        <v>26.84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44.33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176.4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14.44</v>
      </c>
      <c r="K73" s="200">
        <v>17.23</v>
      </c>
      <c r="L73" s="200">
        <v>0.36</v>
      </c>
      <c r="M73" s="200">
        <v>1.6</v>
      </c>
      <c r="N73" s="200">
        <v>1.71</v>
      </c>
      <c r="O73" s="200">
        <v>2.42</v>
      </c>
      <c r="P73" s="200">
        <v>0.53</v>
      </c>
      <c r="Q73" s="200">
        <v>0.15</v>
      </c>
      <c r="R73" s="200">
        <v>0.42</v>
      </c>
      <c r="S73" s="200">
        <v>0.38</v>
      </c>
      <c r="T73" s="200">
        <v>0</v>
      </c>
      <c r="U73" s="200">
        <v>2.0499999999999998</v>
      </c>
      <c r="V73" s="200">
        <v>0.21</v>
      </c>
      <c r="W73" s="200">
        <v>0.5</v>
      </c>
      <c r="X73" s="200">
        <v>2.14</v>
      </c>
      <c r="Y73" s="200">
        <v>0</v>
      </c>
      <c r="Z73" s="200">
        <v>2.0099999999999998</v>
      </c>
      <c r="AA73" s="200">
        <v>1.31</v>
      </c>
      <c r="AB73" s="200">
        <v>0</v>
      </c>
      <c r="AC73" s="200">
        <v>26.84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44.33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176.4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14.44</v>
      </c>
      <c r="K74" s="200">
        <v>17.23</v>
      </c>
      <c r="L74" s="200">
        <v>0.36</v>
      </c>
      <c r="M74" s="200">
        <v>1.71</v>
      </c>
      <c r="N74" s="200">
        <v>1.71</v>
      </c>
      <c r="O74" s="200">
        <v>2.42</v>
      </c>
      <c r="P74" s="200">
        <v>0.53</v>
      </c>
      <c r="Q74" s="200">
        <v>0.15</v>
      </c>
      <c r="R74" s="200">
        <v>0.42</v>
      </c>
      <c r="S74" s="200">
        <v>0.38</v>
      </c>
      <c r="T74" s="200">
        <v>0</v>
      </c>
      <c r="U74" s="200">
        <v>2.0499999999999998</v>
      </c>
      <c r="V74" s="200">
        <v>0.21</v>
      </c>
      <c r="W74" s="200">
        <v>0.5</v>
      </c>
      <c r="X74" s="200">
        <v>2.14</v>
      </c>
      <c r="Y74" s="200">
        <v>0</v>
      </c>
      <c r="Z74" s="200">
        <v>2.0099999999999998</v>
      </c>
      <c r="AA74" s="200">
        <v>1.31</v>
      </c>
      <c r="AB74" s="200">
        <v>0</v>
      </c>
      <c r="AC74" s="200">
        <v>26.84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44.33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176.4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14.44</v>
      </c>
      <c r="K75" s="200">
        <v>17.23</v>
      </c>
      <c r="L75" s="200">
        <v>0.36</v>
      </c>
      <c r="M75" s="200">
        <v>1.71</v>
      </c>
      <c r="N75" s="200">
        <v>1.71</v>
      </c>
      <c r="O75" s="200">
        <v>2.42</v>
      </c>
      <c r="P75" s="200">
        <v>0.53</v>
      </c>
      <c r="Q75" s="200">
        <v>0.15</v>
      </c>
      <c r="R75" s="200">
        <v>2.88</v>
      </c>
      <c r="S75" s="200">
        <v>0.38</v>
      </c>
      <c r="T75" s="200">
        <v>0</v>
      </c>
      <c r="U75" s="200">
        <v>2.0499999999999998</v>
      </c>
      <c r="V75" s="200">
        <v>0.21</v>
      </c>
      <c r="W75" s="200">
        <v>0.5</v>
      </c>
      <c r="X75" s="200">
        <v>2.14</v>
      </c>
      <c r="Y75" s="200">
        <v>0</v>
      </c>
      <c r="Z75" s="200">
        <v>2.0099999999999998</v>
      </c>
      <c r="AA75" s="200">
        <v>1.31</v>
      </c>
      <c r="AB75" s="200">
        <v>0</v>
      </c>
      <c r="AC75" s="200">
        <v>23.9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41.76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182.62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14.44</v>
      </c>
      <c r="K76" s="200">
        <v>17.23</v>
      </c>
      <c r="L76" s="200">
        <v>0.36</v>
      </c>
      <c r="M76" s="200">
        <v>1.71</v>
      </c>
      <c r="N76" s="200">
        <v>1.71</v>
      </c>
      <c r="O76" s="200">
        <v>2.42</v>
      </c>
      <c r="P76" s="200">
        <v>0.53</v>
      </c>
      <c r="Q76" s="200">
        <v>0.15</v>
      </c>
      <c r="R76" s="200">
        <v>5.34</v>
      </c>
      <c r="S76" s="200">
        <v>0.38</v>
      </c>
      <c r="T76" s="200">
        <v>0</v>
      </c>
      <c r="U76" s="200">
        <v>2.0499999999999998</v>
      </c>
      <c r="V76" s="200">
        <v>0.21</v>
      </c>
      <c r="W76" s="200">
        <v>0.5</v>
      </c>
      <c r="X76" s="200">
        <v>2.14</v>
      </c>
      <c r="Y76" s="200">
        <v>0</v>
      </c>
      <c r="Z76" s="200">
        <v>2.0099999999999998</v>
      </c>
      <c r="AA76" s="200">
        <v>1.31</v>
      </c>
      <c r="AB76" s="200">
        <v>0</v>
      </c>
      <c r="AC76" s="200">
        <v>23.9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41.76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182.62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14.44</v>
      </c>
      <c r="K77" s="200">
        <v>17.23</v>
      </c>
      <c r="L77" s="200">
        <v>0.36</v>
      </c>
      <c r="M77" s="200">
        <v>1.83</v>
      </c>
      <c r="N77" s="200">
        <v>1.71</v>
      </c>
      <c r="O77" s="200">
        <v>2.42</v>
      </c>
      <c r="P77" s="200">
        <v>0.53</v>
      </c>
      <c r="Q77" s="200">
        <v>0.15</v>
      </c>
      <c r="R77" s="200">
        <v>6.26</v>
      </c>
      <c r="S77" s="200">
        <v>0.38</v>
      </c>
      <c r="T77" s="200">
        <v>0</v>
      </c>
      <c r="U77" s="200">
        <v>2.0499999999999998</v>
      </c>
      <c r="V77" s="200">
        <v>0.21</v>
      </c>
      <c r="W77" s="200">
        <v>0.5</v>
      </c>
      <c r="X77" s="200">
        <v>2.14</v>
      </c>
      <c r="Y77" s="200">
        <v>0</v>
      </c>
      <c r="Z77" s="200">
        <v>2.0099999999999998</v>
      </c>
      <c r="AA77" s="200">
        <v>1.31</v>
      </c>
      <c r="AB77" s="200">
        <v>0</v>
      </c>
      <c r="AC77" s="200">
        <v>26.84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45.92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182.62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14.44</v>
      </c>
      <c r="K78" s="200">
        <v>17.23</v>
      </c>
      <c r="L78" s="200">
        <v>0.36</v>
      </c>
      <c r="M78" s="200">
        <v>1.94</v>
      </c>
      <c r="N78" s="200">
        <v>1.71</v>
      </c>
      <c r="O78" s="200">
        <v>2.42</v>
      </c>
      <c r="P78" s="200">
        <v>0.53</v>
      </c>
      <c r="Q78" s="200">
        <v>0.15</v>
      </c>
      <c r="R78" s="200">
        <v>6.26</v>
      </c>
      <c r="S78" s="200">
        <v>0.38</v>
      </c>
      <c r="T78" s="200">
        <v>0</v>
      </c>
      <c r="U78" s="200">
        <v>2.0499999999999998</v>
      </c>
      <c r="V78" s="200">
        <v>0.21</v>
      </c>
      <c r="W78" s="200">
        <v>0.5</v>
      </c>
      <c r="X78" s="200">
        <v>2.14</v>
      </c>
      <c r="Y78" s="200">
        <v>0</v>
      </c>
      <c r="Z78" s="200">
        <v>2.0099999999999998</v>
      </c>
      <c r="AA78" s="200">
        <v>1.31</v>
      </c>
      <c r="AB78" s="200">
        <v>0</v>
      </c>
      <c r="AC78" s="200">
        <v>26.84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45.92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182.62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14.44</v>
      </c>
      <c r="K79" s="200">
        <v>17.23</v>
      </c>
      <c r="L79" s="200">
        <v>0.36</v>
      </c>
      <c r="M79" s="200">
        <v>1.94</v>
      </c>
      <c r="N79" s="200">
        <v>1.71</v>
      </c>
      <c r="O79" s="200">
        <v>2.42</v>
      </c>
      <c r="P79" s="200">
        <v>0.53</v>
      </c>
      <c r="Q79" s="200">
        <v>0.15</v>
      </c>
      <c r="R79" s="200">
        <v>6.26</v>
      </c>
      <c r="S79" s="200">
        <v>0.38</v>
      </c>
      <c r="T79" s="200">
        <v>0</v>
      </c>
      <c r="U79" s="200">
        <v>2.0499999999999998</v>
      </c>
      <c r="V79" s="200">
        <v>0.21</v>
      </c>
      <c r="W79" s="200">
        <v>0.5</v>
      </c>
      <c r="X79" s="200">
        <v>2.14</v>
      </c>
      <c r="Y79" s="200">
        <v>0</v>
      </c>
      <c r="Z79" s="200">
        <v>2.0099999999999998</v>
      </c>
      <c r="AA79" s="200">
        <v>1.31</v>
      </c>
      <c r="AB79" s="200">
        <v>0</v>
      </c>
      <c r="AC79" s="200">
        <v>23.89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41.97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14.44</v>
      </c>
      <c r="K80" s="200">
        <v>17.23</v>
      </c>
      <c r="L80" s="200">
        <v>0.36</v>
      </c>
      <c r="M80" s="200">
        <v>1.94</v>
      </c>
      <c r="N80" s="200">
        <v>1.71</v>
      </c>
      <c r="O80" s="200">
        <v>2.42</v>
      </c>
      <c r="P80" s="200">
        <v>0.53</v>
      </c>
      <c r="Q80" s="200">
        <v>0.15</v>
      </c>
      <c r="R80" s="200">
        <v>6.26</v>
      </c>
      <c r="S80" s="200">
        <v>0.38</v>
      </c>
      <c r="T80" s="200">
        <v>0</v>
      </c>
      <c r="U80" s="200">
        <v>2.0499999999999998</v>
      </c>
      <c r="V80" s="200">
        <v>0.21</v>
      </c>
      <c r="W80" s="200">
        <v>0.5</v>
      </c>
      <c r="X80" s="200">
        <v>2.14</v>
      </c>
      <c r="Y80" s="200">
        <v>0</v>
      </c>
      <c r="Z80" s="200">
        <v>2.0099999999999998</v>
      </c>
      <c r="AA80" s="200">
        <v>1.31</v>
      </c>
      <c r="AB80" s="200">
        <v>0</v>
      </c>
      <c r="AC80" s="200">
        <v>23.9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41.97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14.44</v>
      </c>
      <c r="K81" s="200">
        <v>17.23</v>
      </c>
      <c r="L81" s="200">
        <v>0.36</v>
      </c>
      <c r="M81" s="200">
        <v>1.94</v>
      </c>
      <c r="N81" s="200">
        <v>1.71</v>
      </c>
      <c r="O81" s="200">
        <v>2.42</v>
      </c>
      <c r="P81" s="200">
        <v>0.53</v>
      </c>
      <c r="Q81" s="200">
        <v>0.15</v>
      </c>
      <c r="R81" s="200">
        <v>6.26</v>
      </c>
      <c r="S81" s="200">
        <v>0.38</v>
      </c>
      <c r="T81" s="200">
        <v>0</v>
      </c>
      <c r="U81" s="200">
        <v>2.0499999999999998</v>
      </c>
      <c r="V81" s="200">
        <v>0.21</v>
      </c>
      <c r="W81" s="200">
        <v>0.5</v>
      </c>
      <c r="X81" s="200">
        <v>2.14</v>
      </c>
      <c r="Y81" s="200">
        <v>0</v>
      </c>
      <c r="Z81" s="200">
        <v>2.0099999999999998</v>
      </c>
      <c r="AA81" s="200">
        <v>1.31</v>
      </c>
      <c r="AB81" s="200">
        <v>0</v>
      </c>
      <c r="AC81" s="200">
        <v>0</v>
      </c>
      <c r="AD81" s="200">
        <v>18.899999999999999</v>
      </c>
      <c r="AE81" s="200">
        <v>0</v>
      </c>
      <c r="AF81" s="200">
        <v>0</v>
      </c>
      <c r="AG81" s="200">
        <v>0</v>
      </c>
      <c r="AH81" s="200">
        <v>0</v>
      </c>
      <c r="AI81" s="200">
        <v>41.97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14.44</v>
      </c>
      <c r="K82" s="200">
        <v>17.23</v>
      </c>
      <c r="L82" s="200">
        <v>0.36</v>
      </c>
      <c r="M82" s="200">
        <v>1.94</v>
      </c>
      <c r="N82" s="200">
        <v>1.71</v>
      </c>
      <c r="O82" s="200">
        <v>2.42</v>
      </c>
      <c r="P82" s="200">
        <v>0.53</v>
      </c>
      <c r="Q82" s="200">
        <v>0.15</v>
      </c>
      <c r="R82" s="200">
        <v>6.26</v>
      </c>
      <c r="S82" s="200">
        <v>0.38</v>
      </c>
      <c r="T82" s="200">
        <v>0</v>
      </c>
      <c r="U82" s="200">
        <v>2.0499999999999998</v>
      </c>
      <c r="V82" s="200">
        <v>0.21</v>
      </c>
      <c r="W82" s="200">
        <v>0.5</v>
      </c>
      <c r="X82" s="200">
        <v>2.14</v>
      </c>
      <c r="Y82" s="200">
        <v>0</v>
      </c>
      <c r="Z82" s="200">
        <v>2.0099999999999998</v>
      </c>
      <c r="AA82" s="200">
        <v>1.31</v>
      </c>
      <c r="AB82" s="200">
        <v>0</v>
      </c>
      <c r="AC82" s="200">
        <v>0</v>
      </c>
      <c r="AD82" s="200">
        <v>18.899999999999999</v>
      </c>
      <c r="AE82" s="200">
        <v>0</v>
      </c>
      <c r="AF82" s="200">
        <v>0</v>
      </c>
      <c r="AG82" s="200">
        <v>0</v>
      </c>
      <c r="AH82" s="200">
        <v>0</v>
      </c>
      <c r="AI82" s="200">
        <v>41.97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182.62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14.44</v>
      </c>
      <c r="K83" s="200">
        <v>17.23</v>
      </c>
      <c r="L83" s="200">
        <v>0.36</v>
      </c>
      <c r="M83" s="200">
        <v>2.06</v>
      </c>
      <c r="N83" s="200">
        <v>1.71</v>
      </c>
      <c r="O83" s="200">
        <v>2.42</v>
      </c>
      <c r="P83" s="200">
        <v>0.53</v>
      </c>
      <c r="Q83" s="200">
        <v>0.15</v>
      </c>
      <c r="R83" s="200">
        <v>6.26</v>
      </c>
      <c r="S83" s="200">
        <v>0.38</v>
      </c>
      <c r="T83" s="200">
        <v>0</v>
      </c>
      <c r="U83" s="200">
        <v>2.0499999999999998</v>
      </c>
      <c r="V83" s="200">
        <v>0.21</v>
      </c>
      <c r="W83" s="200">
        <v>0.5</v>
      </c>
      <c r="X83" s="200">
        <v>2.14</v>
      </c>
      <c r="Y83" s="200">
        <v>0</v>
      </c>
      <c r="Z83" s="200">
        <v>2.0099999999999998</v>
      </c>
      <c r="AA83" s="200">
        <v>1.31</v>
      </c>
      <c r="AB83" s="200">
        <v>0</v>
      </c>
      <c r="AC83" s="200">
        <v>0</v>
      </c>
      <c r="AD83" s="200">
        <v>18.899999999999999</v>
      </c>
      <c r="AE83" s="200">
        <v>0</v>
      </c>
      <c r="AF83" s="200">
        <v>0</v>
      </c>
      <c r="AG83" s="200">
        <v>0</v>
      </c>
      <c r="AH83" s="200">
        <v>0</v>
      </c>
      <c r="AI83" s="200">
        <v>41.01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182.62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14.44</v>
      </c>
      <c r="K84" s="200">
        <v>17.23</v>
      </c>
      <c r="L84" s="200">
        <v>0.36</v>
      </c>
      <c r="M84" s="200">
        <v>2.11</v>
      </c>
      <c r="N84" s="200">
        <v>1.71</v>
      </c>
      <c r="O84" s="200">
        <v>2.42</v>
      </c>
      <c r="P84" s="200">
        <v>0.53</v>
      </c>
      <c r="Q84" s="200">
        <v>0.15</v>
      </c>
      <c r="R84" s="200">
        <v>6.26</v>
      </c>
      <c r="S84" s="200">
        <v>0.38</v>
      </c>
      <c r="T84" s="200">
        <v>0</v>
      </c>
      <c r="U84" s="200">
        <v>2.0499999999999998</v>
      </c>
      <c r="V84" s="200">
        <v>0.21</v>
      </c>
      <c r="W84" s="200">
        <v>0.5</v>
      </c>
      <c r="X84" s="200">
        <v>2.14</v>
      </c>
      <c r="Y84" s="200">
        <v>0</v>
      </c>
      <c r="Z84" s="200">
        <v>2.0099999999999998</v>
      </c>
      <c r="AA84" s="200">
        <v>1.31</v>
      </c>
      <c r="AB84" s="200">
        <v>0</v>
      </c>
      <c r="AC84" s="200">
        <v>0</v>
      </c>
      <c r="AD84" s="200">
        <v>18.899999999999999</v>
      </c>
      <c r="AE84" s="200">
        <v>0</v>
      </c>
      <c r="AF84" s="200">
        <v>0</v>
      </c>
      <c r="AG84" s="200">
        <v>0</v>
      </c>
      <c r="AH84" s="200">
        <v>0</v>
      </c>
      <c r="AI84" s="200">
        <v>41.01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182.62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14.44</v>
      </c>
      <c r="K85" s="200">
        <v>17.23</v>
      </c>
      <c r="L85" s="200">
        <v>0.36</v>
      </c>
      <c r="M85" s="200">
        <v>2.11</v>
      </c>
      <c r="N85" s="200">
        <v>1.71</v>
      </c>
      <c r="O85" s="200">
        <v>2.42</v>
      </c>
      <c r="P85" s="200">
        <v>0.53</v>
      </c>
      <c r="Q85" s="200">
        <v>0.15</v>
      </c>
      <c r="R85" s="200">
        <v>6.26</v>
      </c>
      <c r="S85" s="200">
        <v>0.38</v>
      </c>
      <c r="T85" s="200">
        <v>0</v>
      </c>
      <c r="U85" s="200">
        <v>2.0499999999999998</v>
      </c>
      <c r="V85" s="200">
        <v>0.21</v>
      </c>
      <c r="W85" s="200">
        <v>0.5</v>
      </c>
      <c r="X85" s="200">
        <v>2.14</v>
      </c>
      <c r="Y85" s="200">
        <v>0</v>
      </c>
      <c r="Z85" s="200">
        <v>2.0099999999999998</v>
      </c>
      <c r="AA85" s="200">
        <v>1.31</v>
      </c>
      <c r="AB85" s="200">
        <v>0</v>
      </c>
      <c r="AC85" s="200">
        <v>0</v>
      </c>
      <c r="AD85" s="200">
        <v>18.899999999999999</v>
      </c>
      <c r="AE85" s="200">
        <v>0</v>
      </c>
      <c r="AF85" s="200">
        <v>0</v>
      </c>
      <c r="AG85" s="200">
        <v>0</v>
      </c>
      <c r="AH85" s="200">
        <v>0</v>
      </c>
      <c r="AI85" s="200">
        <v>41.01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182.62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14.44</v>
      </c>
      <c r="K86" s="200">
        <v>17.23</v>
      </c>
      <c r="L86" s="200">
        <v>0.36</v>
      </c>
      <c r="M86" s="200">
        <v>2.11</v>
      </c>
      <c r="N86" s="200">
        <v>1.71</v>
      </c>
      <c r="O86" s="200">
        <v>2.42</v>
      </c>
      <c r="P86" s="200">
        <v>0.53</v>
      </c>
      <c r="Q86" s="200">
        <v>0.15</v>
      </c>
      <c r="R86" s="200">
        <v>6.26</v>
      </c>
      <c r="S86" s="200">
        <v>0.38</v>
      </c>
      <c r="T86" s="200">
        <v>0</v>
      </c>
      <c r="U86" s="200">
        <v>2.0499999999999998</v>
      </c>
      <c r="V86" s="200">
        <v>0.21</v>
      </c>
      <c r="W86" s="200">
        <v>0.5</v>
      </c>
      <c r="X86" s="200">
        <v>2.14</v>
      </c>
      <c r="Y86" s="200">
        <v>0</v>
      </c>
      <c r="Z86" s="200">
        <v>2.0099999999999998</v>
      </c>
      <c r="AA86" s="200">
        <v>1.31</v>
      </c>
      <c r="AB86" s="200">
        <v>0</v>
      </c>
      <c r="AC86" s="200">
        <v>0</v>
      </c>
      <c r="AD86" s="200">
        <v>18.899999999999999</v>
      </c>
      <c r="AE86" s="200">
        <v>0</v>
      </c>
      <c r="AF86" s="200">
        <v>0</v>
      </c>
      <c r="AG86" s="200">
        <v>0</v>
      </c>
      <c r="AH86" s="200">
        <v>0</v>
      </c>
      <c r="AI86" s="200">
        <v>41.01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182.62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14.44</v>
      </c>
      <c r="K87" s="200">
        <v>17.23</v>
      </c>
      <c r="L87" s="200">
        <v>0.36</v>
      </c>
      <c r="M87" s="200">
        <v>2.11</v>
      </c>
      <c r="N87" s="200">
        <v>1.71</v>
      </c>
      <c r="O87" s="200">
        <v>2.42</v>
      </c>
      <c r="P87" s="200">
        <v>0.53</v>
      </c>
      <c r="Q87" s="200">
        <v>0.15</v>
      </c>
      <c r="R87" s="200">
        <v>6.26</v>
      </c>
      <c r="S87" s="200">
        <v>0.38</v>
      </c>
      <c r="T87" s="200">
        <v>0</v>
      </c>
      <c r="U87" s="200">
        <v>2.0499999999999998</v>
      </c>
      <c r="V87" s="200">
        <v>0.21</v>
      </c>
      <c r="W87" s="200">
        <v>0.5</v>
      </c>
      <c r="X87" s="200">
        <v>2.14</v>
      </c>
      <c r="Y87" s="200">
        <v>0</v>
      </c>
      <c r="Z87" s="200">
        <v>2.0099999999999998</v>
      </c>
      <c r="AA87" s="200">
        <v>1.31</v>
      </c>
      <c r="AB87" s="200">
        <v>0</v>
      </c>
      <c r="AC87" s="200">
        <v>0</v>
      </c>
      <c r="AD87" s="200">
        <v>18.899999999999999</v>
      </c>
      <c r="AE87" s="200">
        <v>0</v>
      </c>
      <c r="AF87" s="200">
        <v>0</v>
      </c>
      <c r="AG87" s="200">
        <v>0</v>
      </c>
      <c r="AH87" s="200">
        <v>0</v>
      </c>
      <c r="AI87" s="200">
        <v>41.21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182.62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14.44</v>
      </c>
      <c r="K88" s="200">
        <v>17.23</v>
      </c>
      <c r="L88" s="200">
        <v>0.36</v>
      </c>
      <c r="M88" s="200">
        <v>2.11</v>
      </c>
      <c r="N88" s="200">
        <v>1.71</v>
      </c>
      <c r="O88" s="200">
        <v>2.42</v>
      </c>
      <c r="P88" s="200">
        <v>0.53</v>
      </c>
      <c r="Q88" s="200">
        <v>0.15</v>
      </c>
      <c r="R88" s="200">
        <v>6.26</v>
      </c>
      <c r="S88" s="200">
        <v>0.38</v>
      </c>
      <c r="T88" s="200">
        <v>0</v>
      </c>
      <c r="U88" s="200">
        <v>2.0499999999999998</v>
      </c>
      <c r="V88" s="200">
        <v>0.21</v>
      </c>
      <c r="W88" s="200">
        <v>0.5</v>
      </c>
      <c r="X88" s="200">
        <v>2.14</v>
      </c>
      <c r="Y88" s="200">
        <v>0</v>
      </c>
      <c r="Z88" s="200">
        <v>2.0099999999999998</v>
      </c>
      <c r="AA88" s="200">
        <v>1.31</v>
      </c>
      <c r="AB88" s="200">
        <v>0</v>
      </c>
      <c r="AC88" s="200">
        <v>0</v>
      </c>
      <c r="AD88" s="200">
        <v>18.899999999999999</v>
      </c>
      <c r="AE88" s="200">
        <v>0</v>
      </c>
      <c r="AF88" s="200">
        <v>0</v>
      </c>
      <c r="AG88" s="200">
        <v>0</v>
      </c>
      <c r="AH88" s="200">
        <v>0</v>
      </c>
      <c r="AI88" s="200">
        <v>41.21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182.62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14.44</v>
      </c>
      <c r="K89" s="200">
        <v>17.23</v>
      </c>
      <c r="L89" s="200">
        <v>0.36</v>
      </c>
      <c r="M89" s="200">
        <v>2.11</v>
      </c>
      <c r="N89" s="200">
        <v>1.71</v>
      </c>
      <c r="O89" s="200">
        <v>2.42</v>
      </c>
      <c r="P89" s="200">
        <v>0.53</v>
      </c>
      <c r="Q89" s="200">
        <v>0.15</v>
      </c>
      <c r="R89" s="200">
        <v>6.26</v>
      </c>
      <c r="S89" s="200">
        <v>0.38</v>
      </c>
      <c r="T89" s="200">
        <v>0</v>
      </c>
      <c r="U89" s="200">
        <v>2.0499999999999998</v>
      </c>
      <c r="V89" s="200">
        <v>0.21</v>
      </c>
      <c r="W89" s="200">
        <v>0.5</v>
      </c>
      <c r="X89" s="200">
        <v>2.14</v>
      </c>
      <c r="Y89" s="200">
        <v>0</v>
      </c>
      <c r="Z89" s="200">
        <v>2.0099999999999998</v>
      </c>
      <c r="AA89" s="200">
        <v>1.31</v>
      </c>
      <c r="AB89" s="200">
        <v>0</v>
      </c>
      <c r="AC89" s="200">
        <v>0</v>
      </c>
      <c r="AD89" s="200">
        <v>20.079999999999998</v>
      </c>
      <c r="AE89" s="200">
        <v>0</v>
      </c>
      <c r="AF89" s="200">
        <v>0</v>
      </c>
      <c r="AG89" s="200">
        <v>0</v>
      </c>
      <c r="AH89" s="200">
        <v>0</v>
      </c>
      <c r="AI89" s="200">
        <v>41.21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182.62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14.44</v>
      </c>
      <c r="K90" s="200">
        <v>17.23</v>
      </c>
      <c r="L90" s="200">
        <v>0.36</v>
      </c>
      <c r="M90" s="200">
        <v>2.11</v>
      </c>
      <c r="N90" s="200">
        <v>1.71</v>
      </c>
      <c r="O90" s="200">
        <v>2.42</v>
      </c>
      <c r="P90" s="200">
        <v>0.53</v>
      </c>
      <c r="Q90" s="200">
        <v>0.15</v>
      </c>
      <c r="R90" s="200">
        <v>6.26</v>
      </c>
      <c r="S90" s="200">
        <v>0.38</v>
      </c>
      <c r="T90" s="200">
        <v>0</v>
      </c>
      <c r="U90" s="200">
        <v>2.0499999999999998</v>
      </c>
      <c r="V90" s="200">
        <v>0.21</v>
      </c>
      <c r="W90" s="200">
        <v>0.5</v>
      </c>
      <c r="X90" s="200">
        <v>2.14</v>
      </c>
      <c r="Y90" s="200">
        <v>0</v>
      </c>
      <c r="Z90" s="200">
        <v>2.0099999999999998</v>
      </c>
      <c r="AA90" s="200">
        <v>1.31</v>
      </c>
      <c r="AB90" s="200">
        <v>0</v>
      </c>
      <c r="AC90" s="200">
        <v>0</v>
      </c>
      <c r="AD90" s="200">
        <v>20.079999999999998</v>
      </c>
      <c r="AE90" s="200">
        <v>0</v>
      </c>
      <c r="AF90" s="200">
        <v>0</v>
      </c>
      <c r="AG90" s="200">
        <v>0</v>
      </c>
      <c r="AH90" s="200">
        <v>0</v>
      </c>
      <c r="AI90" s="200">
        <v>41.21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182.62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14.44</v>
      </c>
      <c r="K91" s="200">
        <v>17.23</v>
      </c>
      <c r="L91" s="200">
        <v>0.36</v>
      </c>
      <c r="M91" s="200">
        <v>2.11</v>
      </c>
      <c r="N91" s="200">
        <v>1.71</v>
      </c>
      <c r="O91" s="200">
        <v>2.42</v>
      </c>
      <c r="P91" s="200">
        <v>0.53</v>
      </c>
      <c r="Q91" s="200">
        <v>0.15</v>
      </c>
      <c r="R91" s="200">
        <v>6.26</v>
      </c>
      <c r="S91" s="200">
        <v>0.38</v>
      </c>
      <c r="T91" s="200">
        <v>0</v>
      </c>
      <c r="U91" s="200">
        <v>2.0499999999999998</v>
      </c>
      <c r="V91" s="200">
        <v>0.21</v>
      </c>
      <c r="W91" s="200">
        <v>0.5</v>
      </c>
      <c r="X91" s="200">
        <v>2.14</v>
      </c>
      <c r="Y91" s="200">
        <v>0</v>
      </c>
      <c r="Z91" s="200">
        <v>2.0099999999999998</v>
      </c>
      <c r="AA91" s="200">
        <v>1.31</v>
      </c>
      <c r="AB91" s="200">
        <v>0</v>
      </c>
      <c r="AC91" s="200">
        <v>0</v>
      </c>
      <c r="AD91" s="200">
        <v>20.079999999999998</v>
      </c>
      <c r="AE91" s="200">
        <v>0</v>
      </c>
      <c r="AF91" s="200">
        <v>0</v>
      </c>
      <c r="AG91" s="200">
        <v>0</v>
      </c>
      <c r="AH91" s="200">
        <v>0</v>
      </c>
      <c r="AI91" s="200">
        <v>44.04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182.62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14.44</v>
      </c>
      <c r="K92" s="200">
        <v>17.23</v>
      </c>
      <c r="L92" s="200">
        <v>0.36</v>
      </c>
      <c r="M92" s="200">
        <v>2.11</v>
      </c>
      <c r="N92" s="200">
        <v>1.71</v>
      </c>
      <c r="O92" s="200">
        <v>2.42</v>
      </c>
      <c r="P92" s="200">
        <v>0.53</v>
      </c>
      <c r="Q92" s="200">
        <v>0.15</v>
      </c>
      <c r="R92" s="200">
        <v>6.26</v>
      </c>
      <c r="S92" s="200">
        <v>0.38</v>
      </c>
      <c r="T92" s="200">
        <v>0</v>
      </c>
      <c r="U92" s="200">
        <v>2.0499999999999998</v>
      </c>
      <c r="V92" s="200">
        <v>0.21</v>
      </c>
      <c r="W92" s="200">
        <v>0.5</v>
      </c>
      <c r="X92" s="200">
        <v>2.14</v>
      </c>
      <c r="Y92" s="200">
        <v>0</v>
      </c>
      <c r="Z92" s="200">
        <v>2.0099999999999998</v>
      </c>
      <c r="AA92" s="200">
        <v>1.31</v>
      </c>
      <c r="AB92" s="200">
        <v>0</v>
      </c>
      <c r="AC92" s="200">
        <v>0</v>
      </c>
      <c r="AD92" s="200">
        <v>20.079999999999998</v>
      </c>
      <c r="AE92" s="200">
        <v>0</v>
      </c>
      <c r="AF92" s="200">
        <v>0</v>
      </c>
      <c r="AG92" s="200">
        <v>0</v>
      </c>
      <c r="AH92" s="200">
        <v>0</v>
      </c>
      <c r="AI92" s="200">
        <v>44.04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182.62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14.44</v>
      </c>
      <c r="K93" s="200">
        <v>17.23</v>
      </c>
      <c r="L93" s="200">
        <v>0.36</v>
      </c>
      <c r="M93" s="200">
        <v>2.11</v>
      </c>
      <c r="N93" s="200">
        <v>1.71</v>
      </c>
      <c r="O93" s="200">
        <v>2.42</v>
      </c>
      <c r="P93" s="200">
        <v>0.53</v>
      </c>
      <c r="Q93" s="200">
        <v>0.15</v>
      </c>
      <c r="R93" s="200">
        <v>6.26</v>
      </c>
      <c r="S93" s="200">
        <v>0.38</v>
      </c>
      <c r="T93" s="200">
        <v>0</v>
      </c>
      <c r="U93" s="200">
        <v>2.0499999999999998</v>
      </c>
      <c r="V93" s="200">
        <v>0.21</v>
      </c>
      <c r="W93" s="200">
        <v>0.5</v>
      </c>
      <c r="X93" s="200">
        <v>2.14</v>
      </c>
      <c r="Y93" s="200">
        <v>0</v>
      </c>
      <c r="Z93" s="200">
        <v>2.0099999999999998</v>
      </c>
      <c r="AA93" s="200">
        <v>1.31</v>
      </c>
      <c r="AB93" s="200">
        <v>0</v>
      </c>
      <c r="AC93" s="200">
        <v>0</v>
      </c>
      <c r="AD93" s="200">
        <v>20.079999999999998</v>
      </c>
      <c r="AE93" s="200">
        <v>0</v>
      </c>
      <c r="AF93" s="200">
        <v>0</v>
      </c>
      <c r="AG93" s="200">
        <v>0</v>
      </c>
      <c r="AH93" s="200">
        <v>0</v>
      </c>
      <c r="AI93" s="200">
        <v>44.04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182.62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14.44</v>
      </c>
      <c r="K94" s="200">
        <v>17.23</v>
      </c>
      <c r="L94" s="200">
        <v>0.36</v>
      </c>
      <c r="M94" s="200">
        <v>2.11</v>
      </c>
      <c r="N94" s="200">
        <v>1.71</v>
      </c>
      <c r="O94" s="200">
        <v>2.42</v>
      </c>
      <c r="P94" s="200">
        <v>0.53</v>
      </c>
      <c r="Q94" s="200">
        <v>0.15</v>
      </c>
      <c r="R94" s="200">
        <v>6.26</v>
      </c>
      <c r="S94" s="200">
        <v>0.38</v>
      </c>
      <c r="T94" s="200">
        <v>0</v>
      </c>
      <c r="U94" s="200">
        <v>2.0499999999999998</v>
      </c>
      <c r="V94" s="200">
        <v>0.21</v>
      </c>
      <c r="W94" s="200">
        <v>0.5</v>
      </c>
      <c r="X94" s="200">
        <v>2.14</v>
      </c>
      <c r="Y94" s="200">
        <v>0</v>
      </c>
      <c r="Z94" s="200">
        <v>2.0099999999999998</v>
      </c>
      <c r="AA94" s="200">
        <v>1.31</v>
      </c>
      <c r="AB94" s="200">
        <v>0</v>
      </c>
      <c r="AC94" s="200">
        <v>0</v>
      </c>
      <c r="AD94" s="200">
        <v>20.079999999999998</v>
      </c>
      <c r="AE94" s="200">
        <v>0</v>
      </c>
      <c r="AF94" s="200">
        <v>0</v>
      </c>
      <c r="AG94" s="200">
        <v>0</v>
      </c>
      <c r="AH94" s="200">
        <v>0</v>
      </c>
      <c r="AI94" s="200">
        <v>44.04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182.62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14.44</v>
      </c>
      <c r="K95" s="200">
        <v>17.23</v>
      </c>
      <c r="L95" s="200">
        <v>0.36</v>
      </c>
      <c r="M95" s="200">
        <v>2.11</v>
      </c>
      <c r="N95" s="200">
        <v>1.71</v>
      </c>
      <c r="O95" s="200">
        <v>2.42</v>
      </c>
      <c r="P95" s="200">
        <v>0.53</v>
      </c>
      <c r="Q95" s="200">
        <v>0.15</v>
      </c>
      <c r="R95" s="200">
        <v>6.26</v>
      </c>
      <c r="S95" s="200">
        <v>0.38</v>
      </c>
      <c r="T95" s="200">
        <v>0</v>
      </c>
      <c r="U95" s="200">
        <v>2.0499999999999998</v>
      </c>
      <c r="V95" s="200">
        <v>0.21</v>
      </c>
      <c r="W95" s="200">
        <v>0.5</v>
      </c>
      <c r="X95" s="200">
        <v>2.14</v>
      </c>
      <c r="Y95" s="200">
        <v>0</v>
      </c>
      <c r="Z95" s="200">
        <v>2.0099999999999998</v>
      </c>
      <c r="AA95" s="200">
        <v>1.31</v>
      </c>
      <c r="AB95" s="200">
        <v>0</v>
      </c>
      <c r="AC95" s="200">
        <v>0</v>
      </c>
      <c r="AD95" s="200">
        <v>20.079999999999998</v>
      </c>
      <c r="AE95" s="200">
        <v>0</v>
      </c>
      <c r="AF95" s="200">
        <v>0</v>
      </c>
      <c r="AG95" s="200">
        <v>0</v>
      </c>
      <c r="AH95" s="200">
        <v>0</v>
      </c>
      <c r="AI95" s="200">
        <v>44.04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182.62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14.44</v>
      </c>
      <c r="K96" s="200">
        <v>17.23</v>
      </c>
      <c r="L96" s="200">
        <v>0.36</v>
      </c>
      <c r="M96" s="200">
        <v>2.11</v>
      </c>
      <c r="N96" s="200">
        <v>1.71</v>
      </c>
      <c r="O96" s="200">
        <v>2.42</v>
      </c>
      <c r="P96" s="200">
        <v>0.53</v>
      </c>
      <c r="Q96" s="200">
        <v>0.15</v>
      </c>
      <c r="R96" s="200">
        <v>6.26</v>
      </c>
      <c r="S96" s="200">
        <v>0.38</v>
      </c>
      <c r="T96" s="200">
        <v>0</v>
      </c>
      <c r="U96" s="200">
        <v>2.0499999999999998</v>
      </c>
      <c r="V96" s="200">
        <v>0.21</v>
      </c>
      <c r="W96" s="200">
        <v>0.5</v>
      </c>
      <c r="X96" s="200">
        <v>2.14</v>
      </c>
      <c r="Y96" s="200">
        <v>0</v>
      </c>
      <c r="Z96" s="200">
        <v>2.0099999999999998</v>
      </c>
      <c r="AA96" s="200">
        <v>1.31</v>
      </c>
      <c r="AB96" s="200">
        <v>0</v>
      </c>
      <c r="AC96" s="200">
        <v>0</v>
      </c>
      <c r="AD96" s="200">
        <v>20.079999999999998</v>
      </c>
      <c r="AE96" s="200">
        <v>0</v>
      </c>
      <c r="AF96" s="200">
        <v>0</v>
      </c>
      <c r="AG96" s="200">
        <v>0</v>
      </c>
      <c r="AH96" s="200">
        <v>0</v>
      </c>
      <c r="AI96" s="200">
        <v>44.04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182.62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14.44</v>
      </c>
      <c r="K97" s="200">
        <v>17.23</v>
      </c>
      <c r="L97" s="200">
        <v>0.36</v>
      </c>
      <c r="M97" s="200">
        <v>2.11</v>
      </c>
      <c r="N97" s="200">
        <v>1.71</v>
      </c>
      <c r="O97" s="200">
        <v>2.42</v>
      </c>
      <c r="P97" s="200">
        <v>0.53</v>
      </c>
      <c r="Q97" s="200">
        <v>0.15</v>
      </c>
      <c r="R97" s="200">
        <v>6.26</v>
      </c>
      <c r="S97" s="200">
        <v>0.38</v>
      </c>
      <c r="T97" s="200">
        <v>0</v>
      </c>
      <c r="U97" s="200">
        <v>2.0499999999999998</v>
      </c>
      <c r="V97" s="200">
        <v>0.21</v>
      </c>
      <c r="W97" s="200">
        <v>0.5</v>
      </c>
      <c r="X97" s="200">
        <v>2.14</v>
      </c>
      <c r="Y97" s="200">
        <v>0</v>
      </c>
      <c r="Z97" s="200">
        <v>2.0099999999999998</v>
      </c>
      <c r="AA97" s="200">
        <v>1.31</v>
      </c>
      <c r="AB97" s="200">
        <v>0</v>
      </c>
      <c r="AC97" s="200">
        <v>0</v>
      </c>
      <c r="AD97" s="200">
        <v>20.079999999999998</v>
      </c>
      <c r="AE97" s="200">
        <v>0</v>
      </c>
      <c r="AF97" s="200">
        <v>0</v>
      </c>
      <c r="AG97" s="200">
        <v>0</v>
      </c>
      <c r="AH97" s="200">
        <v>0</v>
      </c>
      <c r="AI97" s="200">
        <v>44.04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182.62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14.44</v>
      </c>
      <c r="K98" s="200">
        <v>17.23</v>
      </c>
      <c r="L98" s="200">
        <v>0.36</v>
      </c>
      <c r="M98" s="200">
        <v>2.11</v>
      </c>
      <c r="N98" s="200">
        <v>1.71</v>
      </c>
      <c r="O98" s="200">
        <v>2.42</v>
      </c>
      <c r="P98" s="200">
        <v>0.53</v>
      </c>
      <c r="Q98" s="200">
        <v>0.15</v>
      </c>
      <c r="R98" s="200">
        <v>6.26</v>
      </c>
      <c r="S98" s="200">
        <v>0.38</v>
      </c>
      <c r="T98" s="200">
        <v>0</v>
      </c>
      <c r="U98" s="200">
        <v>2.0499999999999998</v>
      </c>
      <c r="V98" s="200">
        <v>0.21</v>
      </c>
      <c r="W98" s="200">
        <v>0.5</v>
      </c>
      <c r="X98" s="200">
        <v>2.14</v>
      </c>
      <c r="Y98" s="200">
        <v>0</v>
      </c>
      <c r="Z98" s="200">
        <v>2.0099999999999998</v>
      </c>
      <c r="AA98" s="200">
        <v>1.31</v>
      </c>
      <c r="AB98" s="200">
        <v>0</v>
      </c>
      <c r="AC98" s="200">
        <v>0</v>
      </c>
      <c r="AD98" s="200">
        <v>20.079999999999998</v>
      </c>
      <c r="AE98" s="200">
        <v>0</v>
      </c>
      <c r="AF98" s="200">
        <v>0</v>
      </c>
      <c r="AG98" s="200">
        <v>0</v>
      </c>
      <c r="AH98" s="200">
        <v>0</v>
      </c>
      <c r="AI98" s="200">
        <v>44.04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182.62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0.33576000000000084</v>
      </c>
      <c r="K99">
        <f t="shared" si="0"/>
        <v>1.8438074999999958</v>
      </c>
      <c r="L99">
        <f t="shared" si="0"/>
        <v>8.6399999999999914E-3</v>
      </c>
      <c r="M99">
        <f t="shared" si="0"/>
        <v>3.1470000000000005E-2</v>
      </c>
      <c r="N99">
        <f t="shared" si="0"/>
        <v>4.1039999999999993E-2</v>
      </c>
      <c r="O99">
        <f t="shared" si="0"/>
        <v>5.8079999999999882E-2</v>
      </c>
      <c r="P99">
        <f t="shared" si="0"/>
        <v>1.2960000000000017E-2</v>
      </c>
      <c r="Q99">
        <f t="shared" si="0"/>
        <v>3.6325000000000051E-3</v>
      </c>
      <c r="R99">
        <f t="shared" si="0"/>
        <v>4.4705000000000009E-2</v>
      </c>
      <c r="S99">
        <f t="shared" si="0"/>
        <v>1.582500000000004E-2</v>
      </c>
      <c r="T99">
        <f t="shared" si="0"/>
        <v>0</v>
      </c>
      <c r="U99">
        <f t="shared" si="0"/>
        <v>4.920000000000007E-2</v>
      </c>
      <c r="V99">
        <f t="shared" si="0"/>
        <v>5.0400000000000115E-3</v>
      </c>
      <c r="W99">
        <f t="shared" si="0"/>
        <v>1.2E-2</v>
      </c>
      <c r="X99">
        <f t="shared" si="0"/>
        <v>5.1359999999999878E-2</v>
      </c>
      <c r="Y99">
        <f t="shared" si="0"/>
        <v>0</v>
      </c>
      <c r="Z99">
        <f t="shared" si="0"/>
        <v>4.823999999999995E-2</v>
      </c>
      <c r="AA99">
        <f t="shared" si="0"/>
        <v>3.1440000000000037E-2</v>
      </c>
      <c r="AB99">
        <f t="shared" si="0"/>
        <v>0</v>
      </c>
      <c r="AC99">
        <f t="shared" si="0"/>
        <v>0.46518250000000005</v>
      </c>
      <c r="AD99">
        <f t="shared" si="0"/>
        <v>8.7999999999999967E-2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1.0186625000000005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4.4363099999999998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7.66</v>
      </c>
      <c r="K3" s="200">
        <v>5.45</v>
      </c>
      <c r="L3" s="200">
        <v>2.1</v>
      </c>
      <c r="M3" s="200">
        <v>0</v>
      </c>
      <c r="N3" s="200">
        <v>1</v>
      </c>
      <c r="O3" s="200">
        <v>1.67</v>
      </c>
      <c r="P3" s="200">
        <v>1.93</v>
      </c>
      <c r="Q3" s="200">
        <v>0.09</v>
      </c>
      <c r="R3" s="200">
        <v>0.36</v>
      </c>
      <c r="S3" s="200">
        <v>0.22</v>
      </c>
      <c r="T3" s="200">
        <v>0</v>
      </c>
      <c r="U3" s="200">
        <v>9.65</v>
      </c>
      <c r="V3" s="200">
        <v>0.12</v>
      </c>
      <c r="W3" s="200">
        <v>0.28999999999999998</v>
      </c>
      <c r="X3" s="200">
        <v>1.24</v>
      </c>
      <c r="Y3" s="200">
        <v>0</v>
      </c>
      <c r="Z3" s="200">
        <v>1.1599999999999999</v>
      </c>
      <c r="AA3" s="200">
        <v>0.76</v>
      </c>
      <c r="AB3" s="200">
        <v>0</v>
      </c>
      <c r="AC3" s="200">
        <v>12.11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23.51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7.66</v>
      </c>
      <c r="K4" s="200">
        <v>5.45</v>
      </c>
      <c r="L4" s="200">
        <v>2.1</v>
      </c>
      <c r="M4" s="200">
        <v>0</v>
      </c>
      <c r="N4" s="200">
        <v>1</v>
      </c>
      <c r="O4" s="200">
        <v>1.67</v>
      </c>
      <c r="P4" s="200">
        <v>1.93</v>
      </c>
      <c r="Q4" s="200">
        <v>0.09</v>
      </c>
      <c r="R4" s="200">
        <v>0.36</v>
      </c>
      <c r="S4" s="200">
        <v>0.22</v>
      </c>
      <c r="T4" s="200">
        <v>0</v>
      </c>
      <c r="U4" s="200">
        <v>9.65</v>
      </c>
      <c r="V4" s="200">
        <v>0.12</v>
      </c>
      <c r="W4" s="200">
        <v>0.28999999999999998</v>
      </c>
      <c r="X4" s="200">
        <v>1.24</v>
      </c>
      <c r="Y4" s="200">
        <v>0</v>
      </c>
      <c r="Z4" s="200">
        <v>1.1599999999999999</v>
      </c>
      <c r="AA4" s="200">
        <v>0.76</v>
      </c>
      <c r="AB4" s="200">
        <v>0</v>
      </c>
      <c r="AC4" s="200">
        <v>12.11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23.51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7.66</v>
      </c>
      <c r="K5" s="200">
        <v>5.45</v>
      </c>
      <c r="L5" s="200">
        <v>2.1</v>
      </c>
      <c r="M5" s="200">
        <v>0</v>
      </c>
      <c r="N5" s="200">
        <v>1</v>
      </c>
      <c r="O5" s="200">
        <v>1.67</v>
      </c>
      <c r="P5" s="200">
        <v>1.93</v>
      </c>
      <c r="Q5" s="200">
        <v>0.09</v>
      </c>
      <c r="R5" s="200">
        <v>0.36</v>
      </c>
      <c r="S5" s="200">
        <v>0.22</v>
      </c>
      <c r="T5" s="200">
        <v>0</v>
      </c>
      <c r="U5" s="200">
        <v>9.65</v>
      </c>
      <c r="V5" s="200">
        <v>0.12</v>
      </c>
      <c r="W5" s="200">
        <v>0.28999999999999998</v>
      </c>
      <c r="X5" s="200">
        <v>1.24</v>
      </c>
      <c r="Y5" s="200">
        <v>0</v>
      </c>
      <c r="Z5" s="200">
        <v>1.1599999999999999</v>
      </c>
      <c r="AA5" s="200">
        <v>0.76</v>
      </c>
      <c r="AB5" s="200">
        <v>0</v>
      </c>
      <c r="AC5" s="200">
        <v>12.11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23.51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7.66</v>
      </c>
      <c r="K6" s="200">
        <v>5.45</v>
      </c>
      <c r="L6" s="200">
        <v>2.1</v>
      </c>
      <c r="M6" s="200">
        <v>0</v>
      </c>
      <c r="N6" s="200">
        <v>1</v>
      </c>
      <c r="O6" s="200">
        <v>1.67</v>
      </c>
      <c r="P6" s="200">
        <v>1.93</v>
      </c>
      <c r="Q6" s="200">
        <v>0.09</v>
      </c>
      <c r="R6" s="200">
        <v>0.36</v>
      </c>
      <c r="S6" s="200">
        <v>0.22</v>
      </c>
      <c r="T6" s="200">
        <v>0</v>
      </c>
      <c r="U6" s="200">
        <v>9.65</v>
      </c>
      <c r="V6" s="200">
        <v>0.12</v>
      </c>
      <c r="W6" s="200">
        <v>0.28999999999999998</v>
      </c>
      <c r="X6" s="200">
        <v>1.24</v>
      </c>
      <c r="Y6" s="200">
        <v>0</v>
      </c>
      <c r="Z6" s="200">
        <v>1.1599999999999999</v>
      </c>
      <c r="AA6" s="200">
        <v>0.76</v>
      </c>
      <c r="AB6" s="200">
        <v>0</v>
      </c>
      <c r="AC6" s="200">
        <v>12.11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23.51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7.66</v>
      </c>
      <c r="K7" s="200">
        <v>5.45</v>
      </c>
      <c r="L7" s="200">
        <v>2.1</v>
      </c>
      <c r="M7" s="200">
        <v>0</v>
      </c>
      <c r="N7" s="200">
        <v>1</v>
      </c>
      <c r="O7" s="200">
        <v>1.67</v>
      </c>
      <c r="P7" s="200">
        <v>1.32</v>
      </c>
      <c r="Q7" s="200">
        <v>0.09</v>
      </c>
      <c r="R7" s="200">
        <v>0.36</v>
      </c>
      <c r="S7" s="200">
        <v>0.22</v>
      </c>
      <c r="T7" s="200">
        <v>0</v>
      </c>
      <c r="U7" s="200">
        <v>9.65</v>
      </c>
      <c r="V7" s="200">
        <v>0.12</v>
      </c>
      <c r="W7" s="200">
        <v>0.28999999999999998</v>
      </c>
      <c r="X7" s="200">
        <v>1.24</v>
      </c>
      <c r="Y7" s="200">
        <v>0</v>
      </c>
      <c r="Z7" s="200">
        <v>1.1599999999999999</v>
      </c>
      <c r="AA7" s="200">
        <v>0.76</v>
      </c>
      <c r="AB7" s="200">
        <v>0</v>
      </c>
      <c r="AC7" s="200">
        <v>12.03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23.51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7.66</v>
      </c>
      <c r="K8" s="200">
        <v>5.45</v>
      </c>
      <c r="L8" s="200">
        <v>2.1</v>
      </c>
      <c r="M8" s="200">
        <v>0</v>
      </c>
      <c r="N8" s="200">
        <v>1</v>
      </c>
      <c r="O8" s="200">
        <v>1.67</v>
      </c>
      <c r="P8" s="200">
        <v>1.32</v>
      </c>
      <c r="Q8" s="200">
        <v>0.09</v>
      </c>
      <c r="R8" s="200">
        <v>0.36</v>
      </c>
      <c r="S8" s="200">
        <v>0.22</v>
      </c>
      <c r="T8" s="200">
        <v>0</v>
      </c>
      <c r="U8" s="200">
        <v>9.65</v>
      </c>
      <c r="V8" s="200">
        <v>0.12</v>
      </c>
      <c r="W8" s="200">
        <v>0.28999999999999998</v>
      </c>
      <c r="X8" s="200">
        <v>1.24</v>
      </c>
      <c r="Y8" s="200">
        <v>0</v>
      </c>
      <c r="Z8" s="200">
        <v>1.1599999999999999</v>
      </c>
      <c r="AA8" s="200">
        <v>0.76</v>
      </c>
      <c r="AB8" s="200">
        <v>0</v>
      </c>
      <c r="AC8" s="200">
        <v>12.03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23.51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140.94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7.66</v>
      </c>
      <c r="K9" s="200">
        <v>5.45</v>
      </c>
      <c r="L9" s="200">
        <v>2.1</v>
      </c>
      <c r="M9" s="200">
        <v>0</v>
      </c>
      <c r="N9" s="200">
        <v>1</v>
      </c>
      <c r="O9" s="200">
        <v>1.67</v>
      </c>
      <c r="P9" s="200">
        <v>1.32</v>
      </c>
      <c r="Q9" s="200">
        <v>0.09</v>
      </c>
      <c r="R9" s="200">
        <v>0.36</v>
      </c>
      <c r="S9" s="200">
        <v>0.22</v>
      </c>
      <c r="T9" s="200">
        <v>0</v>
      </c>
      <c r="U9" s="200">
        <v>9.65</v>
      </c>
      <c r="V9" s="200">
        <v>0.12</v>
      </c>
      <c r="W9" s="200">
        <v>0.28999999999999998</v>
      </c>
      <c r="X9" s="200">
        <v>1.24</v>
      </c>
      <c r="Y9" s="200">
        <v>0</v>
      </c>
      <c r="Z9" s="200">
        <v>1.1599999999999999</v>
      </c>
      <c r="AA9" s="200">
        <v>0.76</v>
      </c>
      <c r="AB9" s="200">
        <v>0</v>
      </c>
      <c r="AC9" s="200">
        <v>12.03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23.51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140.94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7.66</v>
      </c>
      <c r="K10" s="200">
        <v>5.45</v>
      </c>
      <c r="L10" s="200">
        <v>2.1</v>
      </c>
      <c r="M10" s="200">
        <v>0</v>
      </c>
      <c r="N10" s="200">
        <v>1</v>
      </c>
      <c r="O10" s="200">
        <v>1.67</v>
      </c>
      <c r="P10" s="200">
        <v>1.32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9.65</v>
      </c>
      <c r="V10" s="200">
        <v>0.12</v>
      </c>
      <c r="W10" s="200">
        <v>0.28999999999999998</v>
      </c>
      <c r="X10" s="200">
        <v>1.24</v>
      </c>
      <c r="Y10" s="200">
        <v>0</v>
      </c>
      <c r="Z10" s="200">
        <v>1.1599999999999999</v>
      </c>
      <c r="AA10" s="200">
        <v>0.76</v>
      </c>
      <c r="AB10" s="200">
        <v>0</v>
      </c>
      <c r="AC10" s="200">
        <v>12.03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23.51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140.94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7.66</v>
      </c>
      <c r="K11" s="200">
        <v>5.45</v>
      </c>
      <c r="L11" s="200">
        <v>2.1</v>
      </c>
      <c r="M11" s="200">
        <v>0</v>
      </c>
      <c r="N11" s="200">
        <v>1</v>
      </c>
      <c r="O11" s="200">
        <v>1.67</v>
      </c>
      <c r="P11" s="200">
        <v>1.32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9.65</v>
      </c>
      <c r="V11" s="200">
        <v>0.12</v>
      </c>
      <c r="W11" s="200">
        <v>0.28999999999999998</v>
      </c>
      <c r="X11" s="200">
        <v>1.24</v>
      </c>
      <c r="Y11" s="200">
        <v>0</v>
      </c>
      <c r="Z11" s="200">
        <v>1.1599999999999999</v>
      </c>
      <c r="AA11" s="200">
        <v>0.76</v>
      </c>
      <c r="AB11" s="200">
        <v>0</v>
      </c>
      <c r="AC11" s="200">
        <v>12.03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23.51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140.94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7.66</v>
      </c>
      <c r="K12" s="200">
        <v>5.45</v>
      </c>
      <c r="L12" s="200">
        <v>2.1</v>
      </c>
      <c r="M12" s="200">
        <v>0</v>
      </c>
      <c r="N12" s="200">
        <v>1</v>
      </c>
      <c r="O12" s="200">
        <v>1.67</v>
      </c>
      <c r="P12" s="200">
        <v>1.32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9.65</v>
      </c>
      <c r="V12" s="200">
        <v>0.12</v>
      </c>
      <c r="W12" s="200">
        <v>0.28999999999999998</v>
      </c>
      <c r="X12" s="200">
        <v>1.24</v>
      </c>
      <c r="Y12" s="200">
        <v>0</v>
      </c>
      <c r="Z12" s="200">
        <v>1.1599999999999999</v>
      </c>
      <c r="AA12" s="200">
        <v>0.76</v>
      </c>
      <c r="AB12" s="200">
        <v>0</v>
      </c>
      <c r="AC12" s="200">
        <v>12.03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23.51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140.94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7.66</v>
      </c>
      <c r="K13" s="200">
        <v>5.45</v>
      </c>
      <c r="L13" s="200">
        <v>2.1</v>
      </c>
      <c r="M13" s="200">
        <v>0</v>
      </c>
      <c r="N13" s="200">
        <v>1</v>
      </c>
      <c r="O13" s="200">
        <v>1.67</v>
      </c>
      <c r="P13" s="200">
        <v>1.32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9.65</v>
      </c>
      <c r="V13" s="200">
        <v>0.12</v>
      </c>
      <c r="W13" s="200">
        <v>0.28999999999999998</v>
      </c>
      <c r="X13" s="200">
        <v>1.24</v>
      </c>
      <c r="Y13" s="200">
        <v>0</v>
      </c>
      <c r="Z13" s="200">
        <v>1.1599999999999999</v>
      </c>
      <c r="AA13" s="200">
        <v>0.76</v>
      </c>
      <c r="AB13" s="200">
        <v>0</v>
      </c>
      <c r="AC13" s="200">
        <v>12.03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23.51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140.94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7.66</v>
      </c>
      <c r="K14" s="200">
        <v>5.45</v>
      </c>
      <c r="L14" s="200">
        <v>2.1</v>
      </c>
      <c r="M14" s="200">
        <v>0</v>
      </c>
      <c r="N14" s="200">
        <v>1</v>
      </c>
      <c r="O14" s="200">
        <v>1.67</v>
      </c>
      <c r="P14" s="200">
        <v>1.32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9.65</v>
      </c>
      <c r="V14" s="200">
        <v>0.12</v>
      </c>
      <c r="W14" s="200">
        <v>0.28999999999999998</v>
      </c>
      <c r="X14" s="200">
        <v>1.24</v>
      </c>
      <c r="Y14" s="200">
        <v>0</v>
      </c>
      <c r="Z14" s="200">
        <v>1.1599999999999999</v>
      </c>
      <c r="AA14" s="200">
        <v>0.76</v>
      </c>
      <c r="AB14" s="200">
        <v>0</v>
      </c>
      <c r="AC14" s="200">
        <v>12.03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23.51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140.94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7.66</v>
      </c>
      <c r="K15" s="200">
        <v>5.45</v>
      </c>
      <c r="L15" s="200">
        <v>2.1</v>
      </c>
      <c r="M15" s="200">
        <v>0</v>
      </c>
      <c r="N15" s="200">
        <v>1</v>
      </c>
      <c r="O15" s="200">
        <v>1.67</v>
      </c>
      <c r="P15" s="200">
        <v>1.32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9.65</v>
      </c>
      <c r="V15" s="200">
        <v>0.12</v>
      </c>
      <c r="W15" s="200">
        <v>0.28999999999999998</v>
      </c>
      <c r="X15" s="200">
        <v>1.24</v>
      </c>
      <c r="Y15" s="200">
        <v>0</v>
      </c>
      <c r="Z15" s="200">
        <v>1.1599999999999999</v>
      </c>
      <c r="AA15" s="200">
        <v>0.76</v>
      </c>
      <c r="AB15" s="200">
        <v>0</v>
      </c>
      <c r="AC15" s="200">
        <v>12.03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23.14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140.94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7.66</v>
      </c>
      <c r="K16" s="200">
        <v>5.45</v>
      </c>
      <c r="L16" s="200">
        <v>2.1</v>
      </c>
      <c r="M16" s="200">
        <v>0</v>
      </c>
      <c r="N16" s="200">
        <v>1</v>
      </c>
      <c r="O16" s="200">
        <v>1.67</v>
      </c>
      <c r="P16" s="200">
        <v>1.32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9.65</v>
      </c>
      <c r="V16" s="200">
        <v>0.12</v>
      </c>
      <c r="W16" s="200">
        <v>0.28999999999999998</v>
      </c>
      <c r="X16" s="200">
        <v>1.24</v>
      </c>
      <c r="Y16" s="200">
        <v>0</v>
      </c>
      <c r="Z16" s="200">
        <v>1.1599999999999999</v>
      </c>
      <c r="AA16" s="200">
        <v>0.76</v>
      </c>
      <c r="AB16" s="200">
        <v>0</v>
      </c>
      <c r="AC16" s="200">
        <v>12.03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23.14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140.94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7.66</v>
      </c>
      <c r="K17" s="200">
        <v>5.45</v>
      </c>
      <c r="L17" s="200">
        <v>2.1</v>
      </c>
      <c r="M17" s="200">
        <v>0</v>
      </c>
      <c r="N17" s="200">
        <v>1</v>
      </c>
      <c r="O17" s="200">
        <v>1.67</v>
      </c>
      <c r="P17" s="200">
        <v>1.32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9.65</v>
      </c>
      <c r="V17" s="200">
        <v>0.12</v>
      </c>
      <c r="W17" s="200">
        <v>0.28999999999999998</v>
      </c>
      <c r="X17" s="200">
        <v>1.24</v>
      </c>
      <c r="Y17" s="200">
        <v>0</v>
      </c>
      <c r="Z17" s="200">
        <v>1.1599999999999999</v>
      </c>
      <c r="AA17" s="200">
        <v>0.76</v>
      </c>
      <c r="AB17" s="200">
        <v>0</v>
      </c>
      <c r="AC17" s="200">
        <v>12.03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23.14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140.94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7.66</v>
      </c>
      <c r="K18" s="200">
        <v>5.45</v>
      </c>
      <c r="L18" s="200">
        <v>2.1</v>
      </c>
      <c r="M18" s="200">
        <v>0</v>
      </c>
      <c r="N18" s="200">
        <v>1</v>
      </c>
      <c r="O18" s="200">
        <v>1.67</v>
      </c>
      <c r="P18" s="200">
        <v>1.32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9.65</v>
      </c>
      <c r="V18" s="200">
        <v>0.12</v>
      </c>
      <c r="W18" s="200">
        <v>0.28999999999999998</v>
      </c>
      <c r="X18" s="200">
        <v>1.24</v>
      </c>
      <c r="Y18" s="200">
        <v>0</v>
      </c>
      <c r="Z18" s="200">
        <v>1.1599999999999999</v>
      </c>
      <c r="AA18" s="200">
        <v>0.76</v>
      </c>
      <c r="AB18" s="200">
        <v>0</v>
      </c>
      <c r="AC18" s="200">
        <v>12.03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23.14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140.94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7.66</v>
      </c>
      <c r="K19" s="200">
        <v>5.44</v>
      </c>
      <c r="L19" s="200">
        <v>2.1</v>
      </c>
      <c r="M19" s="200">
        <v>0</v>
      </c>
      <c r="N19" s="200">
        <v>1</v>
      </c>
      <c r="O19" s="200">
        <v>1.67</v>
      </c>
      <c r="P19" s="200">
        <v>1.33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9.65</v>
      </c>
      <c r="V19" s="200">
        <v>0.12</v>
      </c>
      <c r="W19" s="200">
        <v>0.28999999999999998</v>
      </c>
      <c r="X19" s="200">
        <v>1.24</v>
      </c>
      <c r="Y19" s="200">
        <v>0</v>
      </c>
      <c r="Z19" s="200">
        <v>1.1599999999999999</v>
      </c>
      <c r="AA19" s="200">
        <v>0.76</v>
      </c>
      <c r="AB19" s="200">
        <v>0</v>
      </c>
      <c r="AC19" s="200">
        <v>12.03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23.14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140.94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7.66</v>
      </c>
      <c r="K20" s="200">
        <v>5.44</v>
      </c>
      <c r="L20" s="200">
        <v>2.1</v>
      </c>
      <c r="M20" s="200">
        <v>0</v>
      </c>
      <c r="N20" s="200">
        <v>1</v>
      </c>
      <c r="O20" s="200">
        <v>1.67</v>
      </c>
      <c r="P20" s="200">
        <v>1.33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9.65</v>
      </c>
      <c r="V20" s="200">
        <v>0.12</v>
      </c>
      <c r="W20" s="200">
        <v>0.28999999999999998</v>
      </c>
      <c r="X20" s="200">
        <v>1.24</v>
      </c>
      <c r="Y20" s="200">
        <v>0</v>
      </c>
      <c r="Z20" s="200">
        <v>1.1599999999999999</v>
      </c>
      <c r="AA20" s="200">
        <v>0.76</v>
      </c>
      <c r="AB20" s="200">
        <v>0</v>
      </c>
      <c r="AC20" s="200">
        <v>12.03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23.14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140.94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7.66</v>
      </c>
      <c r="K21" s="200">
        <v>5.44</v>
      </c>
      <c r="L21" s="200">
        <v>2.1</v>
      </c>
      <c r="M21" s="200">
        <v>0</v>
      </c>
      <c r="N21" s="200">
        <v>1</v>
      </c>
      <c r="O21" s="200">
        <v>1.67</v>
      </c>
      <c r="P21" s="200">
        <v>1.33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9.65</v>
      </c>
      <c r="V21" s="200">
        <v>0.12</v>
      </c>
      <c r="W21" s="200">
        <v>0.28999999999999998</v>
      </c>
      <c r="X21" s="200">
        <v>1.24</v>
      </c>
      <c r="Y21" s="200">
        <v>0</v>
      </c>
      <c r="Z21" s="200">
        <v>1.1599999999999999</v>
      </c>
      <c r="AA21" s="200">
        <v>0.76</v>
      </c>
      <c r="AB21" s="200">
        <v>0</v>
      </c>
      <c r="AC21" s="200">
        <v>12.03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23.14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140.94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7.66</v>
      </c>
      <c r="K22" s="200">
        <v>5.44</v>
      </c>
      <c r="L22" s="200">
        <v>2.1</v>
      </c>
      <c r="M22" s="200">
        <v>0</v>
      </c>
      <c r="N22" s="200">
        <v>1</v>
      </c>
      <c r="O22" s="200">
        <v>1.67</v>
      </c>
      <c r="P22" s="200">
        <v>1.33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9.65</v>
      </c>
      <c r="V22" s="200">
        <v>0.12</v>
      </c>
      <c r="W22" s="200">
        <v>0.28999999999999998</v>
      </c>
      <c r="X22" s="200">
        <v>1.24</v>
      </c>
      <c r="Y22" s="200">
        <v>0</v>
      </c>
      <c r="Z22" s="200">
        <v>1.1599999999999999</v>
      </c>
      <c r="AA22" s="200">
        <v>0.76</v>
      </c>
      <c r="AB22" s="200">
        <v>0</v>
      </c>
      <c r="AC22" s="200">
        <v>12.03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23.14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140.94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7.66</v>
      </c>
      <c r="K23" s="200">
        <v>5.44</v>
      </c>
      <c r="L23" s="200">
        <v>2.1</v>
      </c>
      <c r="M23" s="200">
        <v>0</v>
      </c>
      <c r="N23" s="200">
        <v>1</v>
      </c>
      <c r="O23" s="200">
        <v>1.67</v>
      </c>
      <c r="P23" s="200">
        <v>1.33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9.65</v>
      </c>
      <c r="V23" s="200">
        <v>0.12</v>
      </c>
      <c r="W23" s="200">
        <v>0.28999999999999998</v>
      </c>
      <c r="X23" s="200">
        <v>1.24</v>
      </c>
      <c r="Y23" s="200">
        <v>0</v>
      </c>
      <c r="Z23" s="200">
        <v>1.1599999999999999</v>
      </c>
      <c r="AA23" s="200">
        <v>0.76</v>
      </c>
      <c r="AB23" s="200">
        <v>0</v>
      </c>
      <c r="AC23" s="200">
        <v>12.03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23.14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140.94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7.66</v>
      </c>
      <c r="K24" s="200">
        <v>5.45</v>
      </c>
      <c r="L24" s="200">
        <v>2.1</v>
      </c>
      <c r="M24" s="200">
        <v>0</v>
      </c>
      <c r="N24" s="200">
        <v>1</v>
      </c>
      <c r="O24" s="200">
        <v>1.67</v>
      </c>
      <c r="P24" s="200">
        <v>1.33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9.65</v>
      </c>
      <c r="V24" s="200">
        <v>0.12</v>
      </c>
      <c r="W24" s="200">
        <v>0.28999999999999998</v>
      </c>
      <c r="X24" s="200">
        <v>1.24</v>
      </c>
      <c r="Y24" s="200">
        <v>0</v>
      </c>
      <c r="Z24" s="200">
        <v>1.1599999999999999</v>
      </c>
      <c r="AA24" s="200">
        <v>0.76</v>
      </c>
      <c r="AB24" s="200">
        <v>0</v>
      </c>
      <c r="AC24" s="200">
        <v>12.03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23.14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140.94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7.66</v>
      </c>
      <c r="K25" s="200">
        <v>5.45</v>
      </c>
      <c r="L25" s="200">
        <v>2.1</v>
      </c>
      <c r="M25" s="200">
        <v>0</v>
      </c>
      <c r="N25" s="200">
        <v>1</v>
      </c>
      <c r="O25" s="200">
        <v>1.67</v>
      </c>
      <c r="P25" s="200">
        <v>1.33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9.65</v>
      </c>
      <c r="V25" s="200">
        <v>0.12</v>
      </c>
      <c r="W25" s="200">
        <v>0.28999999999999998</v>
      </c>
      <c r="X25" s="200">
        <v>1.24</v>
      </c>
      <c r="Y25" s="200">
        <v>0</v>
      </c>
      <c r="Z25" s="200">
        <v>1.1599999999999999</v>
      </c>
      <c r="AA25" s="200">
        <v>0.76</v>
      </c>
      <c r="AB25" s="200">
        <v>0</v>
      </c>
      <c r="AC25" s="200">
        <v>12.03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23.14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140.94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7.66</v>
      </c>
      <c r="K26" s="200">
        <v>5.44</v>
      </c>
      <c r="L26" s="200">
        <v>2.1</v>
      </c>
      <c r="M26" s="200">
        <v>0</v>
      </c>
      <c r="N26" s="200">
        <v>1</v>
      </c>
      <c r="O26" s="200">
        <v>1.67</v>
      </c>
      <c r="P26" s="200">
        <v>1.33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9.65</v>
      </c>
      <c r="V26" s="200">
        <v>0.12</v>
      </c>
      <c r="W26" s="200">
        <v>0.28999999999999998</v>
      </c>
      <c r="X26" s="200">
        <v>1.24</v>
      </c>
      <c r="Y26" s="200">
        <v>0</v>
      </c>
      <c r="Z26" s="200">
        <v>1.1599999999999999</v>
      </c>
      <c r="AA26" s="200">
        <v>0.76</v>
      </c>
      <c r="AB26" s="200">
        <v>0</v>
      </c>
      <c r="AC26" s="200">
        <v>11.68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23.51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140.94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7.66</v>
      </c>
      <c r="K27" s="200">
        <v>5.44</v>
      </c>
      <c r="L27" s="200">
        <v>2.1</v>
      </c>
      <c r="M27" s="200">
        <v>0</v>
      </c>
      <c r="N27" s="200">
        <v>1</v>
      </c>
      <c r="O27" s="200">
        <v>1.67</v>
      </c>
      <c r="P27" s="200">
        <v>1.33</v>
      </c>
      <c r="Q27" s="200">
        <v>0.09</v>
      </c>
      <c r="R27" s="200">
        <v>0.3</v>
      </c>
      <c r="S27" s="200">
        <v>0.22</v>
      </c>
      <c r="T27" s="200">
        <v>0</v>
      </c>
      <c r="U27" s="200">
        <v>9.65</v>
      </c>
      <c r="V27" s="200">
        <v>0.12</v>
      </c>
      <c r="W27" s="200">
        <v>0.28999999999999998</v>
      </c>
      <c r="X27" s="200">
        <v>1.24</v>
      </c>
      <c r="Y27" s="200">
        <v>0</v>
      </c>
      <c r="Z27" s="200">
        <v>1.1599999999999999</v>
      </c>
      <c r="AA27" s="200">
        <v>0.76</v>
      </c>
      <c r="AB27" s="200">
        <v>0</v>
      </c>
      <c r="AC27" s="200">
        <v>3.86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23.51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140.94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7.66</v>
      </c>
      <c r="K28" s="200">
        <v>5.44</v>
      </c>
      <c r="L28" s="200">
        <v>2.1</v>
      </c>
      <c r="M28" s="200">
        <v>0</v>
      </c>
      <c r="N28" s="200">
        <v>1</v>
      </c>
      <c r="O28" s="200">
        <v>1.67</v>
      </c>
      <c r="P28" s="200">
        <v>1.33</v>
      </c>
      <c r="Q28" s="200">
        <v>0.09</v>
      </c>
      <c r="R28" s="200">
        <v>0.3</v>
      </c>
      <c r="S28" s="200">
        <v>0.22</v>
      </c>
      <c r="T28" s="200">
        <v>0</v>
      </c>
      <c r="U28" s="200">
        <v>9.65</v>
      </c>
      <c r="V28" s="200">
        <v>0.12</v>
      </c>
      <c r="W28" s="200">
        <v>0.28999999999999998</v>
      </c>
      <c r="X28" s="200">
        <v>1.24</v>
      </c>
      <c r="Y28" s="200">
        <v>0</v>
      </c>
      <c r="Z28" s="200">
        <v>1.1599999999999999</v>
      </c>
      <c r="AA28" s="200">
        <v>0.76</v>
      </c>
      <c r="AB28" s="200">
        <v>0</v>
      </c>
      <c r="AC28" s="200">
        <v>3.86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23.51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140.94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7.66</v>
      </c>
      <c r="K29" s="200">
        <v>5.45</v>
      </c>
      <c r="L29" s="200">
        <v>2.1</v>
      </c>
      <c r="M29" s="200">
        <v>0</v>
      </c>
      <c r="N29" s="200">
        <v>1</v>
      </c>
      <c r="O29" s="200">
        <v>1.67</v>
      </c>
      <c r="P29" s="200">
        <v>1.33</v>
      </c>
      <c r="Q29" s="200">
        <v>0.09</v>
      </c>
      <c r="R29" s="200">
        <v>0.3</v>
      </c>
      <c r="S29" s="200">
        <v>0.22</v>
      </c>
      <c r="T29" s="200">
        <v>0</v>
      </c>
      <c r="U29" s="200">
        <v>9.65</v>
      </c>
      <c r="V29" s="200">
        <v>0.12</v>
      </c>
      <c r="W29" s="200">
        <v>0.28999999999999998</v>
      </c>
      <c r="X29" s="200">
        <v>1.24</v>
      </c>
      <c r="Y29" s="200">
        <v>0</v>
      </c>
      <c r="Z29" s="200">
        <v>1.1599999999999999</v>
      </c>
      <c r="AA29" s="200">
        <v>0.76</v>
      </c>
      <c r="AB29" s="200">
        <v>0</v>
      </c>
      <c r="AC29" s="200">
        <v>3.86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23.51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140.94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7.66</v>
      </c>
      <c r="K30" s="200">
        <v>87.67</v>
      </c>
      <c r="L30" s="200">
        <v>2.1</v>
      </c>
      <c r="M30" s="200">
        <v>0</v>
      </c>
      <c r="N30" s="200">
        <v>1</v>
      </c>
      <c r="O30" s="200">
        <v>1.67</v>
      </c>
      <c r="P30" s="200">
        <v>1.33</v>
      </c>
      <c r="Q30" s="200">
        <v>0.09</v>
      </c>
      <c r="R30" s="200">
        <v>0.3</v>
      </c>
      <c r="S30" s="200">
        <v>0.22</v>
      </c>
      <c r="T30" s="200">
        <v>0</v>
      </c>
      <c r="U30" s="200">
        <v>9.65</v>
      </c>
      <c r="V30" s="200">
        <v>0.12</v>
      </c>
      <c r="W30" s="200">
        <v>0.28999999999999998</v>
      </c>
      <c r="X30" s="200">
        <v>1.24</v>
      </c>
      <c r="Y30" s="200">
        <v>0</v>
      </c>
      <c r="Z30" s="200">
        <v>1.1599999999999999</v>
      </c>
      <c r="AA30" s="200">
        <v>0.76</v>
      </c>
      <c r="AB30" s="200">
        <v>0</v>
      </c>
      <c r="AC30" s="200">
        <v>11.68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23.51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140.94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7.66</v>
      </c>
      <c r="K31" s="200">
        <v>68.33</v>
      </c>
      <c r="L31" s="200">
        <v>24.94</v>
      </c>
      <c r="M31" s="200">
        <v>0</v>
      </c>
      <c r="N31" s="200">
        <v>1</v>
      </c>
      <c r="O31" s="200">
        <v>1.67</v>
      </c>
      <c r="P31" s="200">
        <v>1.33</v>
      </c>
      <c r="Q31" s="200">
        <v>0.09</v>
      </c>
      <c r="R31" s="200">
        <v>0.3</v>
      </c>
      <c r="S31" s="200">
        <v>0.22</v>
      </c>
      <c r="T31" s="200">
        <v>0</v>
      </c>
      <c r="U31" s="200">
        <v>9.65</v>
      </c>
      <c r="V31" s="200">
        <v>0.12</v>
      </c>
      <c r="W31" s="200">
        <v>0.28999999999999998</v>
      </c>
      <c r="X31" s="200">
        <v>1.24</v>
      </c>
      <c r="Y31" s="200">
        <v>0</v>
      </c>
      <c r="Z31" s="200">
        <v>1.1599999999999999</v>
      </c>
      <c r="AA31" s="200">
        <v>0.76</v>
      </c>
      <c r="AB31" s="200">
        <v>0</v>
      </c>
      <c r="AC31" s="200">
        <v>11.68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23.51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140.94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7.66</v>
      </c>
      <c r="K32" s="200">
        <v>68.33</v>
      </c>
      <c r="L32" s="200">
        <v>24.94</v>
      </c>
      <c r="M32" s="200">
        <v>0</v>
      </c>
      <c r="N32" s="200">
        <v>1</v>
      </c>
      <c r="O32" s="200">
        <v>1.67</v>
      </c>
      <c r="P32" s="200">
        <v>1.33</v>
      </c>
      <c r="Q32" s="200">
        <v>0.09</v>
      </c>
      <c r="R32" s="200">
        <v>0.3</v>
      </c>
      <c r="S32" s="200">
        <v>0.22</v>
      </c>
      <c r="T32" s="200">
        <v>0</v>
      </c>
      <c r="U32" s="200">
        <v>9.65</v>
      </c>
      <c r="V32" s="200">
        <v>0.12</v>
      </c>
      <c r="W32" s="200">
        <v>0.28999999999999998</v>
      </c>
      <c r="X32" s="200">
        <v>1.24</v>
      </c>
      <c r="Y32" s="200">
        <v>0</v>
      </c>
      <c r="Z32" s="200">
        <v>1.1599999999999999</v>
      </c>
      <c r="AA32" s="200">
        <v>0.76</v>
      </c>
      <c r="AB32" s="200">
        <v>0</v>
      </c>
      <c r="AC32" s="200">
        <v>11.68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23.51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140.94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7.66</v>
      </c>
      <c r="K33" s="200">
        <v>87.67</v>
      </c>
      <c r="L33" s="200">
        <v>44.28</v>
      </c>
      <c r="M33" s="200">
        <v>0</v>
      </c>
      <c r="N33" s="200">
        <v>1</v>
      </c>
      <c r="O33" s="200">
        <v>1.67</v>
      </c>
      <c r="P33" s="200">
        <v>1.33</v>
      </c>
      <c r="Q33" s="200">
        <v>1.71</v>
      </c>
      <c r="R33" s="200">
        <v>1.18</v>
      </c>
      <c r="S33" s="200">
        <v>4.96</v>
      </c>
      <c r="T33" s="200">
        <v>0</v>
      </c>
      <c r="U33" s="200">
        <v>9.65</v>
      </c>
      <c r="V33" s="200">
        <v>0.12</v>
      </c>
      <c r="W33" s="200">
        <v>0.28999999999999998</v>
      </c>
      <c r="X33" s="200">
        <v>1.24</v>
      </c>
      <c r="Y33" s="200">
        <v>0</v>
      </c>
      <c r="Z33" s="200">
        <v>1.1599999999999999</v>
      </c>
      <c r="AA33" s="200">
        <v>0.76</v>
      </c>
      <c r="AB33" s="200">
        <v>0</v>
      </c>
      <c r="AC33" s="200">
        <v>12.03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23.51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140.94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7.66</v>
      </c>
      <c r="K34" s="200">
        <v>87.67</v>
      </c>
      <c r="L34" s="200">
        <v>44.28</v>
      </c>
      <c r="M34" s="200">
        <v>0</v>
      </c>
      <c r="N34" s="200">
        <v>1</v>
      </c>
      <c r="O34" s="200">
        <v>1.67</v>
      </c>
      <c r="P34" s="200">
        <v>1.33</v>
      </c>
      <c r="Q34" s="200">
        <v>1.71</v>
      </c>
      <c r="R34" s="200">
        <v>1.18</v>
      </c>
      <c r="S34" s="200">
        <v>4.96</v>
      </c>
      <c r="T34" s="200">
        <v>0</v>
      </c>
      <c r="U34" s="200">
        <v>9.65</v>
      </c>
      <c r="V34" s="200">
        <v>0.12</v>
      </c>
      <c r="W34" s="200">
        <v>0.28999999999999998</v>
      </c>
      <c r="X34" s="200">
        <v>1.24</v>
      </c>
      <c r="Y34" s="200">
        <v>0</v>
      </c>
      <c r="Z34" s="200">
        <v>1.1599999999999999</v>
      </c>
      <c r="AA34" s="200">
        <v>0.76</v>
      </c>
      <c r="AB34" s="200">
        <v>0</v>
      </c>
      <c r="AC34" s="200">
        <v>12.03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23.51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140.94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7.66</v>
      </c>
      <c r="K35" s="200">
        <v>87.67</v>
      </c>
      <c r="L35" s="200">
        <v>44.28</v>
      </c>
      <c r="M35" s="200">
        <v>0</v>
      </c>
      <c r="N35" s="200">
        <v>1</v>
      </c>
      <c r="O35" s="200">
        <v>1.67</v>
      </c>
      <c r="P35" s="200">
        <v>1.33</v>
      </c>
      <c r="Q35" s="200">
        <v>1.71</v>
      </c>
      <c r="R35" s="200">
        <v>0.96</v>
      </c>
      <c r="S35" s="200">
        <v>4.96</v>
      </c>
      <c r="T35" s="200">
        <v>0</v>
      </c>
      <c r="U35" s="200">
        <v>9.65</v>
      </c>
      <c r="V35" s="200">
        <v>0.12</v>
      </c>
      <c r="W35" s="200">
        <v>0.28999999999999998</v>
      </c>
      <c r="X35" s="200">
        <v>1.24</v>
      </c>
      <c r="Y35" s="200">
        <v>0</v>
      </c>
      <c r="Z35" s="200">
        <v>1.1599999999999999</v>
      </c>
      <c r="AA35" s="200">
        <v>0.76</v>
      </c>
      <c r="AB35" s="200">
        <v>0</v>
      </c>
      <c r="AC35" s="200">
        <v>12.03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23.51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140.94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7.66</v>
      </c>
      <c r="K36" s="200">
        <v>87.67</v>
      </c>
      <c r="L36" s="200">
        <v>44.28</v>
      </c>
      <c r="M36" s="200">
        <v>0</v>
      </c>
      <c r="N36" s="200">
        <v>1</v>
      </c>
      <c r="O36" s="200">
        <v>1.67</v>
      </c>
      <c r="P36" s="200">
        <v>1.33</v>
      </c>
      <c r="Q36" s="200">
        <v>1.71</v>
      </c>
      <c r="R36" s="200">
        <v>0.96</v>
      </c>
      <c r="S36" s="200">
        <v>4.96</v>
      </c>
      <c r="T36" s="200">
        <v>0</v>
      </c>
      <c r="U36" s="200">
        <v>9.65</v>
      </c>
      <c r="V36" s="200">
        <v>0.12</v>
      </c>
      <c r="W36" s="200">
        <v>0.28999999999999998</v>
      </c>
      <c r="X36" s="200">
        <v>1.24</v>
      </c>
      <c r="Y36" s="200">
        <v>0</v>
      </c>
      <c r="Z36" s="200">
        <v>1.1599999999999999</v>
      </c>
      <c r="AA36" s="200">
        <v>0.76</v>
      </c>
      <c r="AB36" s="200">
        <v>0</v>
      </c>
      <c r="AC36" s="200">
        <v>12.03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23.51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140.94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7.66</v>
      </c>
      <c r="K37" s="200">
        <v>87.67</v>
      </c>
      <c r="L37" s="200">
        <v>44.28</v>
      </c>
      <c r="M37" s="200">
        <v>0</v>
      </c>
      <c r="N37" s="200">
        <v>1</v>
      </c>
      <c r="O37" s="200">
        <v>1.67</v>
      </c>
      <c r="P37" s="200">
        <v>1.33</v>
      </c>
      <c r="Q37" s="200">
        <v>1.71</v>
      </c>
      <c r="R37" s="200">
        <v>0.96</v>
      </c>
      <c r="S37" s="200">
        <v>4.96</v>
      </c>
      <c r="T37" s="200">
        <v>0</v>
      </c>
      <c r="U37" s="200">
        <v>9.65</v>
      </c>
      <c r="V37" s="200">
        <v>0.12</v>
      </c>
      <c r="W37" s="200">
        <v>0.28999999999999998</v>
      </c>
      <c r="X37" s="200">
        <v>1.24</v>
      </c>
      <c r="Y37" s="200">
        <v>0</v>
      </c>
      <c r="Z37" s="200">
        <v>1.1599999999999999</v>
      </c>
      <c r="AA37" s="200">
        <v>0.76</v>
      </c>
      <c r="AB37" s="200">
        <v>0</v>
      </c>
      <c r="AC37" s="200">
        <v>12.03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23.51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140.94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7.66</v>
      </c>
      <c r="K38" s="200">
        <v>87.67</v>
      </c>
      <c r="L38" s="200">
        <v>44.28</v>
      </c>
      <c r="M38" s="200">
        <v>0</v>
      </c>
      <c r="N38" s="200">
        <v>1</v>
      </c>
      <c r="O38" s="200">
        <v>1.67</v>
      </c>
      <c r="P38" s="200">
        <v>1.33</v>
      </c>
      <c r="Q38" s="200">
        <v>1.71</v>
      </c>
      <c r="R38" s="200">
        <v>0.96</v>
      </c>
      <c r="S38" s="200">
        <v>4.96</v>
      </c>
      <c r="T38" s="200">
        <v>0</v>
      </c>
      <c r="U38" s="200">
        <v>9.65</v>
      </c>
      <c r="V38" s="200">
        <v>0.12</v>
      </c>
      <c r="W38" s="200">
        <v>0.28999999999999998</v>
      </c>
      <c r="X38" s="200">
        <v>1.24</v>
      </c>
      <c r="Y38" s="200">
        <v>0</v>
      </c>
      <c r="Z38" s="200">
        <v>1.1599999999999999</v>
      </c>
      <c r="AA38" s="200">
        <v>0.76</v>
      </c>
      <c r="AB38" s="200">
        <v>0</v>
      </c>
      <c r="AC38" s="200">
        <v>12.03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23.51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140.94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8.35</v>
      </c>
      <c r="K39" s="200">
        <v>87.67</v>
      </c>
      <c r="L39" s="200">
        <v>44.28</v>
      </c>
      <c r="M39" s="200">
        <v>0</v>
      </c>
      <c r="N39" s="200">
        <v>1</v>
      </c>
      <c r="O39" s="200">
        <v>1.67</v>
      </c>
      <c r="P39" s="200">
        <v>1.33</v>
      </c>
      <c r="Q39" s="200">
        <v>1.71</v>
      </c>
      <c r="R39" s="200">
        <v>2.5499999999999998</v>
      </c>
      <c r="S39" s="200">
        <v>3.8</v>
      </c>
      <c r="T39" s="200">
        <v>0</v>
      </c>
      <c r="U39" s="200">
        <v>9.65</v>
      </c>
      <c r="V39" s="200">
        <v>0.12</v>
      </c>
      <c r="W39" s="200">
        <v>0.28999999999999998</v>
      </c>
      <c r="X39" s="200">
        <v>1.24</v>
      </c>
      <c r="Y39" s="200">
        <v>0</v>
      </c>
      <c r="Z39" s="200">
        <v>1.1599999999999999</v>
      </c>
      <c r="AA39" s="200">
        <v>0.76</v>
      </c>
      <c r="AB39" s="200">
        <v>0</v>
      </c>
      <c r="AC39" s="200">
        <v>12.03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22.71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140.94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8.35</v>
      </c>
      <c r="K40" s="200">
        <v>87.67</v>
      </c>
      <c r="L40" s="200">
        <v>44.28</v>
      </c>
      <c r="M40" s="200">
        <v>0</v>
      </c>
      <c r="N40" s="200">
        <v>1</v>
      </c>
      <c r="O40" s="200">
        <v>1.67</v>
      </c>
      <c r="P40" s="200">
        <v>1.33</v>
      </c>
      <c r="Q40" s="200">
        <v>1.71</v>
      </c>
      <c r="R40" s="200">
        <v>2.5499999999999998</v>
      </c>
      <c r="S40" s="200">
        <v>3.8</v>
      </c>
      <c r="T40" s="200">
        <v>0</v>
      </c>
      <c r="U40" s="200">
        <v>9.65</v>
      </c>
      <c r="V40" s="200">
        <v>0.12</v>
      </c>
      <c r="W40" s="200">
        <v>0.28999999999999998</v>
      </c>
      <c r="X40" s="200">
        <v>1.24</v>
      </c>
      <c r="Y40" s="200">
        <v>0</v>
      </c>
      <c r="Z40" s="200">
        <v>1.1599999999999999</v>
      </c>
      <c r="AA40" s="200">
        <v>0.76</v>
      </c>
      <c r="AB40" s="200">
        <v>0</v>
      </c>
      <c r="AC40" s="200">
        <v>12.03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22.71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140.94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8.35</v>
      </c>
      <c r="K41" s="200">
        <v>87.67</v>
      </c>
      <c r="L41" s="200">
        <v>44.28</v>
      </c>
      <c r="M41" s="200">
        <v>0</v>
      </c>
      <c r="N41" s="200">
        <v>1</v>
      </c>
      <c r="O41" s="200">
        <v>1.67</v>
      </c>
      <c r="P41" s="200">
        <v>1.33</v>
      </c>
      <c r="Q41" s="200">
        <v>1.71</v>
      </c>
      <c r="R41" s="200">
        <v>2.5499999999999998</v>
      </c>
      <c r="S41" s="200">
        <v>3.8</v>
      </c>
      <c r="T41" s="200">
        <v>0</v>
      </c>
      <c r="U41" s="200">
        <v>9.65</v>
      </c>
      <c r="V41" s="200">
        <v>0.12</v>
      </c>
      <c r="W41" s="200">
        <v>0.28999999999999998</v>
      </c>
      <c r="X41" s="200">
        <v>1.24</v>
      </c>
      <c r="Y41" s="200">
        <v>0</v>
      </c>
      <c r="Z41" s="200">
        <v>1.1599999999999999</v>
      </c>
      <c r="AA41" s="200">
        <v>0.76</v>
      </c>
      <c r="AB41" s="200">
        <v>0</v>
      </c>
      <c r="AC41" s="200">
        <v>12.03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23.12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140.94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8.35</v>
      </c>
      <c r="K42" s="200">
        <v>87.67</v>
      </c>
      <c r="L42" s="200">
        <v>44.28</v>
      </c>
      <c r="M42" s="200">
        <v>0</v>
      </c>
      <c r="N42" s="200">
        <v>1</v>
      </c>
      <c r="O42" s="200">
        <v>1.67</v>
      </c>
      <c r="P42" s="200">
        <v>1.33</v>
      </c>
      <c r="Q42" s="200">
        <v>1.71</v>
      </c>
      <c r="R42" s="200">
        <v>2.5499999999999998</v>
      </c>
      <c r="S42" s="200">
        <v>3.8</v>
      </c>
      <c r="T42" s="200">
        <v>0</v>
      </c>
      <c r="U42" s="200">
        <v>9.65</v>
      </c>
      <c r="V42" s="200">
        <v>0.12</v>
      </c>
      <c r="W42" s="200">
        <v>0.28999999999999998</v>
      </c>
      <c r="X42" s="200">
        <v>1.24</v>
      </c>
      <c r="Y42" s="200">
        <v>0</v>
      </c>
      <c r="Z42" s="200">
        <v>1.1599999999999999</v>
      </c>
      <c r="AA42" s="200">
        <v>0.76</v>
      </c>
      <c r="AB42" s="200">
        <v>0</v>
      </c>
      <c r="AC42" s="200">
        <v>12.03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23.12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140.94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8.35</v>
      </c>
      <c r="K43" s="200">
        <v>87.67</v>
      </c>
      <c r="L43" s="200">
        <v>44.28</v>
      </c>
      <c r="M43" s="200">
        <v>0</v>
      </c>
      <c r="N43" s="200">
        <v>1</v>
      </c>
      <c r="O43" s="200">
        <v>1.67</v>
      </c>
      <c r="P43" s="200">
        <v>1.33</v>
      </c>
      <c r="Q43" s="200">
        <v>1.71</v>
      </c>
      <c r="R43" s="200">
        <v>2.5499999999999998</v>
      </c>
      <c r="S43" s="200">
        <v>3.8</v>
      </c>
      <c r="T43" s="200">
        <v>0</v>
      </c>
      <c r="U43" s="200">
        <v>9.65</v>
      </c>
      <c r="V43" s="200">
        <v>0.12</v>
      </c>
      <c r="W43" s="200">
        <v>0.28999999999999998</v>
      </c>
      <c r="X43" s="200">
        <v>1.24</v>
      </c>
      <c r="Y43" s="200">
        <v>0</v>
      </c>
      <c r="Z43" s="200">
        <v>1.1599999999999999</v>
      </c>
      <c r="AA43" s="200">
        <v>0.76</v>
      </c>
      <c r="AB43" s="200">
        <v>0</v>
      </c>
      <c r="AC43" s="200">
        <v>12.03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23.55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140.94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8.35</v>
      </c>
      <c r="K44" s="200">
        <v>87.67</v>
      </c>
      <c r="L44" s="200">
        <v>44.28</v>
      </c>
      <c r="M44" s="200">
        <v>0</v>
      </c>
      <c r="N44" s="200">
        <v>1</v>
      </c>
      <c r="O44" s="200">
        <v>1.67</v>
      </c>
      <c r="P44" s="200">
        <v>1.33</v>
      </c>
      <c r="Q44" s="200">
        <v>1.71</v>
      </c>
      <c r="R44" s="200">
        <v>2.5499999999999998</v>
      </c>
      <c r="S44" s="200">
        <v>3.8</v>
      </c>
      <c r="T44" s="200">
        <v>0</v>
      </c>
      <c r="U44" s="200">
        <v>9.65</v>
      </c>
      <c r="V44" s="200">
        <v>0.12</v>
      </c>
      <c r="W44" s="200">
        <v>0.28999999999999998</v>
      </c>
      <c r="X44" s="200">
        <v>1.24</v>
      </c>
      <c r="Y44" s="200">
        <v>0</v>
      </c>
      <c r="Z44" s="200">
        <v>1.1599999999999999</v>
      </c>
      <c r="AA44" s="200">
        <v>0.76</v>
      </c>
      <c r="AB44" s="200">
        <v>0</v>
      </c>
      <c r="AC44" s="200">
        <v>4.28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6.47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140.94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8.35</v>
      </c>
      <c r="K45" s="200">
        <v>87.67</v>
      </c>
      <c r="L45" s="200">
        <v>44.28</v>
      </c>
      <c r="M45" s="200">
        <v>0</v>
      </c>
      <c r="N45" s="200">
        <v>1</v>
      </c>
      <c r="O45" s="200">
        <v>1.67</v>
      </c>
      <c r="P45" s="200">
        <v>1.33</v>
      </c>
      <c r="Q45" s="200">
        <v>1.71</v>
      </c>
      <c r="R45" s="200">
        <v>2.5499999999999998</v>
      </c>
      <c r="S45" s="200">
        <v>3.8</v>
      </c>
      <c r="T45" s="200">
        <v>0</v>
      </c>
      <c r="U45" s="200">
        <v>9.65</v>
      </c>
      <c r="V45" s="200">
        <v>0.12</v>
      </c>
      <c r="W45" s="200">
        <v>0.28999999999999998</v>
      </c>
      <c r="X45" s="200">
        <v>1.24</v>
      </c>
      <c r="Y45" s="200">
        <v>0</v>
      </c>
      <c r="Z45" s="200">
        <v>1.1599999999999999</v>
      </c>
      <c r="AA45" s="200">
        <v>0.76</v>
      </c>
      <c r="AB45" s="200">
        <v>0</v>
      </c>
      <c r="AC45" s="200">
        <v>4.28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6.47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140.94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8.35</v>
      </c>
      <c r="K46" s="200">
        <v>87.67</v>
      </c>
      <c r="L46" s="200">
        <v>44.28</v>
      </c>
      <c r="M46" s="200">
        <v>0</v>
      </c>
      <c r="N46" s="200">
        <v>1</v>
      </c>
      <c r="O46" s="200">
        <v>1.67</v>
      </c>
      <c r="P46" s="200">
        <v>1.33</v>
      </c>
      <c r="Q46" s="200">
        <v>0.09</v>
      </c>
      <c r="R46" s="200">
        <v>0.24</v>
      </c>
      <c r="S46" s="200">
        <v>0.22</v>
      </c>
      <c r="T46" s="200">
        <v>0</v>
      </c>
      <c r="U46" s="200">
        <v>9.65</v>
      </c>
      <c r="V46" s="200">
        <v>0.12</v>
      </c>
      <c r="W46" s="200">
        <v>0.28999999999999998</v>
      </c>
      <c r="X46" s="200">
        <v>1.24</v>
      </c>
      <c r="Y46" s="200">
        <v>0</v>
      </c>
      <c r="Z46" s="200">
        <v>1.1599999999999999</v>
      </c>
      <c r="AA46" s="200">
        <v>0.76</v>
      </c>
      <c r="AB46" s="200">
        <v>0</v>
      </c>
      <c r="AC46" s="200">
        <v>4.71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6.47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140.94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8.35</v>
      </c>
      <c r="K47" s="200">
        <v>85.53</v>
      </c>
      <c r="L47" s="200">
        <v>44.28</v>
      </c>
      <c r="M47" s="200">
        <v>0</v>
      </c>
      <c r="N47" s="200">
        <v>1</v>
      </c>
      <c r="O47" s="200">
        <v>1.67</v>
      </c>
      <c r="P47" s="200">
        <v>1.33</v>
      </c>
      <c r="Q47" s="200">
        <v>0.09</v>
      </c>
      <c r="R47" s="200">
        <v>0.24</v>
      </c>
      <c r="S47" s="200">
        <v>0.22</v>
      </c>
      <c r="T47" s="200">
        <v>0</v>
      </c>
      <c r="U47" s="200">
        <v>9.65</v>
      </c>
      <c r="V47" s="200">
        <v>0.12</v>
      </c>
      <c r="W47" s="200">
        <v>0.28999999999999998</v>
      </c>
      <c r="X47" s="200">
        <v>1.24</v>
      </c>
      <c r="Y47" s="200">
        <v>0</v>
      </c>
      <c r="Z47" s="200">
        <v>1.1599999999999999</v>
      </c>
      <c r="AA47" s="200">
        <v>0.76</v>
      </c>
      <c r="AB47" s="200">
        <v>0</v>
      </c>
      <c r="AC47" s="200">
        <v>9.66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23.55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140.94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8.35</v>
      </c>
      <c r="K48" s="200">
        <v>85.59</v>
      </c>
      <c r="L48" s="200">
        <v>34.61</v>
      </c>
      <c r="M48" s="200">
        <v>0</v>
      </c>
      <c r="N48" s="200">
        <v>1</v>
      </c>
      <c r="O48" s="200">
        <v>1.67</v>
      </c>
      <c r="P48" s="200">
        <v>1.33</v>
      </c>
      <c r="Q48" s="200">
        <v>0.09</v>
      </c>
      <c r="R48" s="200">
        <v>0.24</v>
      </c>
      <c r="S48" s="200">
        <v>0.22</v>
      </c>
      <c r="T48" s="200">
        <v>0</v>
      </c>
      <c r="U48" s="200">
        <v>9.65</v>
      </c>
      <c r="V48" s="200">
        <v>0.12</v>
      </c>
      <c r="W48" s="200">
        <v>0.28999999999999998</v>
      </c>
      <c r="X48" s="200">
        <v>1.24</v>
      </c>
      <c r="Y48" s="200">
        <v>0</v>
      </c>
      <c r="Z48" s="200">
        <v>1.1599999999999999</v>
      </c>
      <c r="AA48" s="200">
        <v>0.76</v>
      </c>
      <c r="AB48" s="200">
        <v>0</v>
      </c>
      <c r="AC48" s="200">
        <v>4.71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6.47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140.94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8.35</v>
      </c>
      <c r="K49" s="200">
        <v>5.44</v>
      </c>
      <c r="L49" s="200">
        <v>2.1</v>
      </c>
      <c r="M49" s="200">
        <v>0</v>
      </c>
      <c r="N49" s="200">
        <v>1</v>
      </c>
      <c r="O49" s="200">
        <v>1.67</v>
      </c>
      <c r="P49" s="200">
        <v>1.33</v>
      </c>
      <c r="Q49" s="200">
        <v>0.09</v>
      </c>
      <c r="R49" s="200">
        <v>0.24</v>
      </c>
      <c r="S49" s="200">
        <v>0.22</v>
      </c>
      <c r="T49" s="200">
        <v>0</v>
      </c>
      <c r="U49" s="200">
        <v>9.65</v>
      </c>
      <c r="V49" s="200">
        <v>0.12</v>
      </c>
      <c r="W49" s="200">
        <v>0.28999999999999998</v>
      </c>
      <c r="X49" s="200">
        <v>1.24</v>
      </c>
      <c r="Y49" s="200">
        <v>0</v>
      </c>
      <c r="Z49" s="200">
        <v>1.1599999999999999</v>
      </c>
      <c r="AA49" s="200">
        <v>0.76</v>
      </c>
      <c r="AB49" s="200">
        <v>0</v>
      </c>
      <c r="AC49" s="200">
        <v>4.71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6.47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140.94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8.35</v>
      </c>
      <c r="K50" s="200">
        <v>5.45</v>
      </c>
      <c r="L50" s="200">
        <v>2.1</v>
      </c>
      <c r="M50" s="200">
        <v>0</v>
      </c>
      <c r="N50" s="200">
        <v>1</v>
      </c>
      <c r="O50" s="200">
        <v>1.67</v>
      </c>
      <c r="P50" s="200">
        <v>1.33</v>
      </c>
      <c r="Q50" s="200">
        <v>0.09</v>
      </c>
      <c r="R50" s="200">
        <v>0.24</v>
      </c>
      <c r="S50" s="200">
        <v>0.22</v>
      </c>
      <c r="T50" s="200">
        <v>0</v>
      </c>
      <c r="U50" s="200">
        <v>9.65</v>
      </c>
      <c r="V50" s="200">
        <v>0.12</v>
      </c>
      <c r="W50" s="200">
        <v>0.28999999999999998</v>
      </c>
      <c r="X50" s="200">
        <v>1.24</v>
      </c>
      <c r="Y50" s="200">
        <v>0</v>
      </c>
      <c r="Z50" s="200">
        <v>1.1599999999999999</v>
      </c>
      <c r="AA50" s="200">
        <v>0.76</v>
      </c>
      <c r="AB50" s="200">
        <v>0</v>
      </c>
      <c r="AC50" s="200">
        <v>12.03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23.55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140.94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8.35</v>
      </c>
      <c r="K51" s="200">
        <v>5.45</v>
      </c>
      <c r="L51" s="200">
        <v>2.1</v>
      </c>
      <c r="M51" s="200">
        <v>0</v>
      </c>
      <c r="N51" s="200">
        <v>1</v>
      </c>
      <c r="O51" s="200">
        <v>1.67</v>
      </c>
      <c r="P51" s="200">
        <v>1.33</v>
      </c>
      <c r="Q51" s="200">
        <v>0.09</v>
      </c>
      <c r="R51" s="200">
        <v>0.24</v>
      </c>
      <c r="S51" s="200">
        <v>0.22</v>
      </c>
      <c r="T51" s="200">
        <v>0</v>
      </c>
      <c r="U51" s="200">
        <v>9.65</v>
      </c>
      <c r="V51" s="200">
        <v>0.12</v>
      </c>
      <c r="W51" s="200">
        <v>0.28999999999999998</v>
      </c>
      <c r="X51" s="200">
        <v>1.24</v>
      </c>
      <c r="Y51" s="200">
        <v>0</v>
      </c>
      <c r="Z51" s="200">
        <v>1.1599999999999999</v>
      </c>
      <c r="AA51" s="200">
        <v>0.76</v>
      </c>
      <c r="AB51" s="200">
        <v>0</v>
      </c>
      <c r="AC51" s="200">
        <v>12.05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23.18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137.82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8.35</v>
      </c>
      <c r="K52" s="200">
        <v>5.44</v>
      </c>
      <c r="L52" s="200">
        <v>2.1</v>
      </c>
      <c r="M52" s="200">
        <v>0</v>
      </c>
      <c r="N52" s="200">
        <v>1</v>
      </c>
      <c r="O52" s="200">
        <v>1.67</v>
      </c>
      <c r="P52" s="200">
        <v>1.33</v>
      </c>
      <c r="Q52" s="200">
        <v>0.09</v>
      </c>
      <c r="R52" s="200">
        <v>0.24</v>
      </c>
      <c r="S52" s="200">
        <v>0.22</v>
      </c>
      <c r="T52" s="200">
        <v>0</v>
      </c>
      <c r="U52" s="200">
        <v>9.65</v>
      </c>
      <c r="V52" s="200">
        <v>0.12</v>
      </c>
      <c r="W52" s="200">
        <v>0.28999999999999998</v>
      </c>
      <c r="X52" s="200">
        <v>1.24</v>
      </c>
      <c r="Y52" s="200">
        <v>0</v>
      </c>
      <c r="Z52" s="200">
        <v>1.1599999999999999</v>
      </c>
      <c r="AA52" s="200">
        <v>0.76</v>
      </c>
      <c r="AB52" s="200">
        <v>0</v>
      </c>
      <c r="AC52" s="200">
        <v>12.05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23.18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137.82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8.35</v>
      </c>
      <c r="K53" s="200">
        <v>5.44</v>
      </c>
      <c r="L53" s="200">
        <v>2.1</v>
      </c>
      <c r="M53" s="200">
        <v>0</v>
      </c>
      <c r="N53" s="200">
        <v>1</v>
      </c>
      <c r="O53" s="200">
        <v>1.67</v>
      </c>
      <c r="P53" s="200">
        <v>1.33</v>
      </c>
      <c r="Q53" s="200">
        <v>0.09</v>
      </c>
      <c r="R53" s="200">
        <v>0.24</v>
      </c>
      <c r="S53" s="200">
        <v>0.22</v>
      </c>
      <c r="T53" s="200">
        <v>0</v>
      </c>
      <c r="U53" s="200">
        <v>9.65</v>
      </c>
      <c r="V53" s="200">
        <v>0.12</v>
      </c>
      <c r="W53" s="200">
        <v>0.28999999999999998</v>
      </c>
      <c r="X53" s="200">
        <v>1.24</v>
      </c>
      <c r="Y53" s="200">
        <v>0</v>
      </c>
      <c r="Z53" s="200">
        <v>1.1599999999999999</v>
      </c>
      <c r="AA53" s="200">
        <v>0.76</v>
      </c>
      <c r="AB53" s="200">
        <v>0</v>
      </c>
      <c r="AC53" s="200">
        <v>12.05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23.18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137.82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8.35</v>
      </c>
      <c r="K54" s="200">
        <v>5.45</v>
      </c>
      <c r="L54" s="200">
        <v>2.1</v>
      </c>
      <c r="M54" s="200">
        <v>0</v>
      </c>
      <c r="N54" s="200">
        <v>1</v>
      </c>
      <c r="O54" s="200">
        <v>1.67</v>
      </c>
      <c r="P54" s="200">
        <v>1.33</v>
      </c>
      <c r="Q54" s="200">
        <v>0.09</v>
      </c>
      <c r="R54" s="200">
        <v>0.24</v>
      </c>
      <c r="S54" s="200">
        <v>0.22</v>
      </c>
      <c r="T54" s="200">
        <v>0</v>
      </c>
      <c r="U54" s="200">
        <v>9.65</v>
      </c>
      <c r="V54" s="200">
        <v>0.12</v>
      </c>
      <c r="W54" s="200">
        <v>0.28999999999999998</v>
      </c>
      <c r="X54" s="200">
        <v>1.24</v>
      </c>
      <c r="Y54" s="200">
        <v>0</v>
      </c>
      <c r="Z54" s="200">
        <v>1.1599999999999999</v>
      </c>
      <c r="AA54" s="200">
        <v>0.76</v>
      </c>
      <c r="AB54" s="200">
        <v>0</v>
      </c>
      <c r="AC54" s="200">
        <v>12.05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23.18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137.82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8.35</v>
      </c>
      <c r="K55" s="200">
        <v>5.45</v>
      </c>
      <c r="L55" s="200">
        <v>2.1</v>
      </c>
      <c r="M55" s="200">
        <v>0</v>
      </c>
      <c r="N55" s="200">
        <v>1</v>
      </c>
      <c r="O55" s="200">
        <v>1.67</v>
      </c>
      <c r="P55" s="200">
        <v>1.33</v>
      </c>
      <c r="Q55" s="200">
        <v>0.09</v>
      </c>
      <c r="R55" s="200">
        <v>0.24</v>
      </c>
      <c r="S55" s="200">
        <v>0.22</v>
      </c>
      <c r="T55" s="200">
        <v>0</v>
      </c>
      <c r="U55" s="200">
        <v>9.65</v>
      </c>
      <c r="V55" s="200">
        <v>0.12</v>
      </c>
      <c r="W55" s="200">
        <v>0.28999999999999998</v>
      </c>
      <c r="X55" s="200">
        <v>1.24</v>
      </c>
      <c r="Y55" s="200">
        <v>0</v>
      </c>
      <c r="Z55" s="200">
        <v>1.1599999999999999</v>
      </c>
      <c r="AA55" s="200">
        <v>0.76</v>
      </c>
      <c r="AB55" s="200">
        <v>0</v>
      </c>
      <c r="AC55" s="200">
        <v>5.13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7.08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137.82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8.35</v>
      </c>
      <c r="K56" s="200">
        <v>5.45</v>
      </c>
      <c r="L56" s="200">
        <v>2.1</v>
      </c>
      <c r="M56" s="200">
        <v>0</v>
      </c>
      <c r="N56" s="200">
        <v>1</v>
      </c>
      <c r="O56" s="200">
        <v>1.67</v>
      </c>
      <c r="P56" s="200">
        <v>1.33</v>
      </c>
      <c r="Q56" s="200">
        <v>0.09</v>
      </c>
      <c r="R56" s="200">
        <v>0.24</v>
      </c>
      <c r="S56" s="200">
        <v>0.22</v>
      </c>
      <c r="T56" s="200">
        <v>0</v>
      </c>
      <c r="U56" s="200">
        <v>9.65</v>
      </c>
      <c r="V56" s="200">
        <v>0.12</v>
      </c>
      <c r="W56" s="200">
        <v>0.28999999999999998</v>
      </c>
      <c r="X56" s="200">
        <v>1.24</v>
      </c>
      <c r="Y56" s="200">
        <v>0</v>
      </c>
      <c r="Z56" s="200">
        <v>1.1599999999999999</v>
      </c>
      <c r="AA56" s="200">
        <v>0.76</v>
      </c>
      <c r="AB56" s="200">
        <v>0</v>
      </c>
      <c r="AC56" s="200">
        <v>5.13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7.08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137.82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8.35</v>
      </c>
      <c r="K57" s="200">
        <v>87.67</v>
      </c>
      <c r="L57" s="200">
        <v>2.1</v>
      </c>
      <c r="M57" s="200">
        <v>0</v>
      </c>
      <c r="N57" s="200">
        <v>1</v>
      </c>
      <c r="O57" s="200">
        <v>1.67</v>
      </c>
      <c r="P57" s="200">
        <v>1.33</v>
      </c>
      <c r="Q57" s="200">
        <v>0.09</v>
      </c>
      <c r="R57" s="200">
        <v>0.24</v>
      </c>
      <c r="S57" s="200">
        <v>0.22</v>
      </c>
      <c r="T57" s="200">
        <v>0</v>
      </c>
      <c r="U57" s="200">
        <v>9.65</v>
      </c>
      <c r="V57" s="200">
        <v>0.12</v>
      </c>
      <c r="W57" s="200">
        <v>0.28999999999999998</v>
      </c>
      <c r="X57" s="200">
        <v>1.24</v>
      </c>
      <c r="Y57" s="200">
        <v>0</v>
      </c>
      <c r="Z57" s="200">
        <v>1.1599999999999999</v>
      </c>
      <c r="AA57" s="200">
        <v>0.76</v>
      </c>
      <c r="AB57" s="200">
        <v>0</v>
      </c>
      <c r="AC57" s="200">
        <v>5.13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7.08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137.82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8.35</v>
      </c>
      <c r="K58" s="200">
        <v>8.36</v>
      </c>
      <c r="L58" s="200">
        <v>2.1</v>
      </c>
      <c r="M58" s="200">
        <v>0</v>
      </c>
      <c r="N58" s="200">
        <v>1</v>
      </c>
      <c r="O58" s="200">
        <v>1.67</v>
      </c>
      <c r="P58" s="200">
        <v>1.33</v>
      </c>
      <c r="Q58" s="200">
        <v>0.09</v>
      </c>
      <c r="R58" s="200">
        <v>0.24</v>
      </c>
      <c r="S58" s="200">
        <v>0.22</v>
      </c>
      <c r="T58" s="200">
        <v>0</v>
      </c>
      <c r="U58" s="200">
        <v>9.65</v>
      </c>
      <c r="V58" s="200">
        <v>0.12</v>
      </c>
      <c r="W58" s="200">
        <v>0.28999999999999998</v>
      </c>
      <c r="X58" s="200">
        <v>1.24</v>
      </c>
      <c r="Y58" s="200">
        <v>0</v>
      </c>
      <c r="Z58" s="200">
        <v>1.1599999999999999</v>
      </c>
      <c r="AA58" s="200">
        <v>0.76</v>
      </c>
      <c r="AB58" s="200">
        <v>0</v>
      </c>
      <c r="AC58" s="200">
        <v>5.13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7.08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137.82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8.35</v>
      </c>
      <c r="K59" s="200">
        <v>48.99</v>
      </c>
      <c r="L59" s="200">
        <v>2.1</v>
      </c>
      <c r="M59" s="200">
        <v>0</v>
      </c>
      <c r="N59" s="200">
        <v>1</v>
      </c>
      <c r="O59" s="200">
        <v>1.67</v>
      </c>
      <c r="P59" s="200">
        <v>1.33</v>
      </c>
      <c r="Q59" s="200">
        <v>0.09</v>
      </c>
      <c r="R59" s="200">
        <v>0.24</v>
      </c>
      <c r="S59" s="200">
        <v>0.22</v>
      </c>
      <c r="T59" s="200">
        <v>0</v>
      </c>
      <c r="U59" s="200">
        <v>9.65</v>
      </c>
      <c r="V59" s="200">
        <v>0.12</v>
      </c>
      <c r="W59" s="200">
        <v>0.28999999999999998</v>
      </c>
      <c r="X59" s="200">
        <v>1.24</v>
      </c>
      <c r="Y59" s="200">
        <v>0</v>
      </c>
      <c r="Z59" s="200">
        <v>1.1599999999999999</v>
      </c>
      <c r="AA59" s="200">
        <v>0.76</v>
      </c>
      <c r="AB59" s="200">
        <v>0</v>
      </c>
      <c r="AC59" s="200">
        <v>12.07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23.61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137.82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8.35</v>
      </c>
      <c r="K60" s="200">
        <v>5.45</v>
      </c>
      <c r="L60" s="200">
        <v>2.1</v>
      </c>
      <c r="M60" s="200">
        <v>0</v>
      </c>
      <c r="N60" s="200">
        <v>1</v>
      </c>
      <c r="O60" s="200">
        <v>1.67</v>
      </c>
      <c r="P60" s="200">
        <v>1.33</v>
      </c>
      <c r="Q60" s="200">
        <v>0.09</v>
      </c>
      <c r="R60" s="200">
        <v>0.24</v>
      </c>
      <c r="S60" s="200">
        <v>0.22</v>
      </c>
      <c r="T60" s="200">
        <v>0</v>
      </c>
      <c r="U60" s="200">
        <v>9.65</v>
      </c>
      <c r="V60" s="200">
        <v>0.12</v>
      </c>
      <c r="W60" s="200">
        <v>0.28999999999999998</v>
      </c>
      <c r="X60" s="200">
        <v>1.24</v>
      </c>
      <c r="Y60" s="200">
        <v>0</v>
      </c>
      <c r="Z60" s="200">
        <v>1.1599999999999999</v>
      </c>
      <c r="AA60" s="200">
        <v>0.76</v>
      </c>
      <c r="AB60" s="200">
        <v>0</v>
      </c>
      <c r="AC60" s="200">
        <v>12.07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23.61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137.82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8.35</v>
      </c>
      <c r="K61" s="200">
        <v>5.45</v>
      </c>
      <c r="L61" s="200">
        <v>2.1</v>
      </c>
      <c r="M61" s="200">
        <v>0</v>
      </c>
      <c r="N61" s="200">
        <v>1</v>
      </c>
      <c r="O61" s="200">
        <v>1.67</v>
      </c>
      <c r="P61" s="200">
        <v>1.33</v>
      </c>
      <c r="Q61" s="200">
        <v>0.09</v>
      </c>
      <c r="R61" s="200">
        <v>0.24</v>
      </c>
      <c r="S61" s="200">
        <v>0.22</v>
      </c>
      <c r="T61" s="200">
        <v>0</v>
      </c>
      <c r="U61" s="200">
        <v>9.65</v>
      </c>
      <c r="V61" s="200">
        <v>0.12</v>
      </c>
      <c r="W61" s="200">
        <v>0.28999999999999998</v>
      </c>
      <c r="X61" s="200">
        <v>1.24</v>
      </c>
      <c r="Y61" s="200">
        <v>0</v>
      </c>
      <c r="Z61" s="200">
        <v>1.1599999999999999</v>
      </c>
      <c r="AA61" s="200">
        <v>0.76</v>
      </c>
      <c r="AB61" s="200">
        <v>0</v>
      </c>
      <c r="AC61" s="200">
        <v>12.07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23.61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137.82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8.35</v>
      </c>
      <c r="K62" s="200">
        <v>5.45</v>
      </c>
      <c r="L62" s="200">
        <v>2.1</v>
      </c>
      <c r="M62" s="200">
        <v>0</v>
      </c>
      <c r="N62" s="200">
        <v>1</v>
      </c>
      <c r="O62" s="200">
        <v>1.67</v>
      </c>
      <c r="P62" s="200">
        <v>1.33</v>
      </c>
      <c r="Q62" s="200">
        <v>0.09</v>
      </c>
      <c r="R62" s="200">
        <v>0.24</v>
      </c>
      <c r="S62" s="200">
        <v>0.22</v>
      </c>
      <c r="T62" s="200">
        <v>0</v>
      </c>
      <c r="U62" s="200">
        <v>9.65</v>
      </c>
      <c r="V62" s="200">
        <v>0.12</v>
      </c>
      <c r="W62" s="200">
        <v>0.28999999999999998</v>
      </c>
      <c r="X62" s="200">
        <v>1.24</v>
      </c>
      <c r="Y62" s="200">
        <v>0</v>
      </c>
      <c r="Z62" s="200">
        <v>1.1599999999999999</v>
      </c>
      <c r="AA62" s="200">
        <v>0.76</v>
      </c>
      <c r="AB62" s="200">
        <v>0</v>
      </c>
      <c r="AC62" s="200">
        <v>12.07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23.61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137.82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8.35</v>
      </c>
      <c r="K63" s="200">
        <v>5.45</v>
      </c>
      <c r="L63" s="200">
        <v>2.1</v>
      </c>
      <c r="M63" s="200">
        <v>0</v>
      </c>
      <c r="N63" s="200">
        <v>1</v>
      </c>
      <c r="O63" s="200">
        <v>1.67</v>
      </c>
      <c r="P63" s="200">
        <v>1.33</v>
      </c>
      <c r="Q63" s="200">
        <v>0.09</v>
      </c>
      <c r="R63" s="200">
        <v>0.24</v>
      </c>
      <c r="S63" s="200">
        <v>0.22</v>
      </c>
      <c r="T63" s="200">
        <v>0</v>
      </c>
      <c r="U63" s="200">
        <v>9.65</v>
      </c>
      <c r="V63" s="200">
        <v>0.12</v>
      </c>
      <c r="W63" s="200">
        <v>0.28999999999999998</v>
      </c>
      <c r="X63" s="200">
        <v>1.24</v>
      </c>
      <c r="Y63" s="200">
        <v>0</v>
      </c>
      <c r="Z63" s="200">
        <v>1.1599999999999999</v>
      </c>
      <c r="AA63" s="200">
        <v>0.76</v>
      </c>
      <c r="AB63" s="200">
        <v>0</v>
      </c>
      <c r="AC63" s="200">
        <v>5.13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14.28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140.44999999999999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8.35</v>
      </c>
      <c r="K64" s="200">
        <v>5.45</v>
      </c>
      <c r="L64" s="200">
        <v>2.1</v>
      </c>
      <c r="M64" s="200">
        <v>0</v>
      </c>
      <c r="N64" s="200">
        <v>1</v>
      </c>
      <c r="O64" s="200">
        <v>1.67</v>
      </c>
      <c r="P64" s="200">
        <v>1.33</v>
      </c>
      <c r="Q64" s="200">
        <v>0.09</v>
      </c>
      <c r="R64" s="200">
        <v>0.24</v>
      </c>
      <c r="S64" s="200">
        <v>0.22</v>
      </c>
      <c r="T64" s="200">
        <v>0</v>
      </c>
      <c r="U64" s="200">
        <v>9.65</v>
      </c>
      <c r="V64" s="200">
        <v>0.12</v>
      </c>
      <c r="W64" s="200">
        <v>0.28999999999999998</v>
      </c>
      <c r="X64" s="200">
        <v>1.24</v>
      </c>
      <c r="Y64" s="200">
        <v>0</v>
      </c>
      <c r="Z64" s="200">
        <v>1.1599999999999999</v>
      </c>
      <c r="AA64" s="200">
        <v>0.76</v>
      </c>
      <c r="AB64" s="200">
        <v>0</v>
      </c>
      <c r="AC64" s="200">
        <v>5.13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14.28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140.44999999999999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8.35</v>
      </c>
      <c r="K65" s="200">
        <v>5.45</v>
      </c>
      <c r="L65" s="200">
        <v>2.1</v>
      </c>
      <c r="M65" s="200">
        <v>0</v>
      </c>
      <c r="N65" s="200">
        <v>1</v>
      </c>
      <c r="O65" s="200">
        <v>1.67</v>
      </c>
      <c r="P65" s="200">
        <v>1.33</v>
      </c>
      <c r="Q65" s="200">
        <v>0.09</v>
      </c>
      <c r="R65" s="200">
        <v>0.24</v>
      </c>
      <c r="S65" s="200">
        <v>0.22</v>
      </c>
      <c r="T65" s="200">
        <v>0</v>
      </c>
      <c r="U65" s="200">
        <v>9.65</v>
      </c>
      <c r="V65" s="200">
        <v>0.12</v>
      </c>
      <c r="W65" s="200">
        <v>0.28999999999999998</v>
      </c>
      <c r="X65" s="200">
        <v>1.24</v>
      </c>
      <c r="Y65" s="200">
        <v>0</v>
      </c>
      <c r="Z65" s="200">
        <v>1.1599999999999999</v>
      </c>
      <c r="AA65" s="200">
        <v>0.76</v>
      </c>
      <c r="AB65" s="200">
        <v>0</v>
      </c>
      <c r="AC65" s="200">
        <v>5.13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14.28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142.21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8.35</v>
      </c>
      <c r="K66" s="200">
        <v>5.45</v>
      </c>
      <c r="L66" s="200">
        <v>2.1</v>
      </c>
      <c r="M66" s="200">
        <v>0</v>
      </c>
      <c r="N66" s="200">
        <v>1</v>
      </c>
      <c r="O66" s="200">
        <v>1.67</v>
      </c>
      <c r="P66" s="200">
        <v>1.33</v>
      </c>
      <c r="Q66" s="200">
        <v>0.09</v>
      </c>
      <c r="R66" s="200">
        <v>0.24</v>
      </c>
      <c r="S66" s="200">
        <v>0.22</v>
      </c>
      <c r="T66" s="200">
        <v>0</v>
      </c>
      <c r="U66" s="200">
        <v>9.65</v>
      </c>
      <c r="V66" s="200">
        <v>0.12</v>
      </c>
      <c r="W66" s="200">
        <v>0.28999999999999998</v>
      </c>
      <c r="X66" s="200">
        <v>1.24</v>
      </c>
      <c r="Y66" s="200">
        <v>0</v>
      </c>
      <c r="Z66" s="200">
        <v>1.1599999999999999</v>
      </c>
      <c r="AA66" s="200">
        <v>0.76</v>
      </c>
      <c r="AB66" s="200">
        <v>0</v>
      </c>
      <c r="AC66" s="200">
        <v>5.55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14.28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142.21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8.35</v>
      </c>
      <c r="K67" s="200">
        <v>5.45</v>
      </c>
      <c r="L67" s="200">
        <v>2.1</v>
      </c>
      <c r="M67" s="200">
        <v>0</v>
      </c>
      <c r="N67" s="200">
        <v>1</v>
      </c>
      <c r="O67" s="200">
        <v>1.67</v>
      </c>
      <c r="P67" s="200">
        <v>1.33</v>
      </c>
      <c r="Q67" s="200">
        <v>0.09</v>
      </c>
      <c r="R67" s="200">
        <v>0.24</v>
      </c>
      <c r="S67" s="200">
        <v>0.22</v>
      </c>
      <c r="T67" s="200">
        <v>0</v>
      </c>
      <c r="U67" s="200">
        <v>9.65</v>
      </c>
      <c r="V67" s="200">
        <v>0.12</v>
      </c>
      <c r="W67" s="200">
        <v>0.28999999999999998</v>
      </c>
      <c r="X67" s="200">
        <v>1.24</v>
      </c>
      <c r="Y67" s="200">
        <v>0</v>
      </c>
      <c r="Z67" s="200">
        <v>1.1599999999999999</v>
      </c>
      <c r="AA67" s="200">
        <v>0.76</v>
      </c>
      <c r="AB67" s="200">
        <v>0</v>
      </c>
      <c r="AC67" s="200">
        <v>5.55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14.28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142.21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8.35</v>
      </c>
      <c r="K68" s="200">
        <v>5.45</v>
      </c>
      <c r="L68" s="200">
        <v>2.1</v>
      </c>
      <c r="M68" s="200">
        <v>0</v>
      </c>
      <c r="N68" s="200">
        <v>1</v>
      </c>
      <c r="O68" s="200">
        <v>1.67</v>
      </c>
      <c r="P68" s="200">
        <v>1.33</v>
      </c>
      <c r="Q68" s="200">
        <v>0.09</v>
      </c>
      <c r="R68" s="200">
        <v>0.24</v>
      </c>
      <c r="S68" s="200">
        <v>0.22</v>
      </c>
      <c r="T68" s="200">
        <v>0</v>
      </c>
      <c r="U68" s="200">
        <v>9.65</v>
      </c>
      <c r="V68" s="200">
        <v>0.12</v>
      </c>
      <c r="W68" s="200">
        <v>0.28999999999999998</v>
      </c>
      <c r="X68" s="200">
        <v>1.24</v>
      </c>
      <c r="Y68" s="200">
        <v>0</v>
      </c>
      <c r="Z68" s="200">
        <v>1.1599999999999999</v>
      </c>
      <c r="AA68" s="200">
        <v>0.76</v>
      </c>
      <c r="AB68" s="200">
        <v>0</v>
      </c>
      <c r="AC68" s="200">
        <v>5.13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14.28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142.21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8.35</v>
      </c>
      <c r="K69" s="200">
        <v>5.45</v>
      </c>
      <c r="L69" s="200">
        <v>2.1</v>
      </c>
      <c r="M69" s="200">
        <v>0</v>
      </c>
      <c r="N69" s="200">
        <v>1</v>
      </c>
      <c r="O69" s="200">
        <v>1.67</v>
      </c>
      <c r="P69" s="200">
        <v>1.33</v>
      </c>
      <c r="Q69" s="200">
        <v>0.09</v>
      </c>
      <c r="R69" s="200">
        <v>0.24</v>
      </c>
      <c r="S69" s="200">
        <v>0.22</v>
      </c>
      <c r="T69" s="200">
        <v>0</v>
      </c>
      <c r="U69" s="200">
        <v>9.65</v>
      </c>
      <c r="V69" s="200">
        <v>0.12</v>
      </c>
      <c r="W69" s="200">
        <v>0.28999999999999998</v>
      </c>
      <c r="X69" s="200">
        <v>1.24</v>
      </c>
      <c r="Y69" s="200">
        <v>0</v>
      </c>
      <c r="Z69" s="200">
        <v>1.1599999999999999</v>
      </c>
      <c r="AA69" s="200">
        <v>0.76</v>
      </c>
      <c r="AB69" s="200">
        <v>0</v>
      </c>
      <c r="AC69" s="200">
        <v>5.13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14.28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142.21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8.35</v>
      </c>
      <c r="K70" s="200">
        <v>5.45</v>
      </c>
      <c r="L70" s="200">
        <v>2.1</v>
      </c>
      <c r="M70" s="200">
        <v>0</v>
      </c>
      <c r="N70" s="200">
        <v>1</v>
      </c>
      <c r="O70" s="200">
        <v>1.67</v>
      </c>
      <c r="P70" s="200">
        <v>1.33</v>
      </c>
      <c r="Q70" s="200">
        <v>0.09</v>
      </c>
      <c r="R70" s="200">
        <v>0.24</v>
      </c>
      <c r="S70" s="200">
        <v>0.22</v>
      </c>
      <c r="T70" s="200">
        <v>0</v>
      </c>
      <c r="U70" s="200">
        <v>9.65</v>
      </c>
      <c r="V70" s="200">
        <v>0.12</v>
      </c>
      <c r="W70" s="200">
        <v>0.28999999999999998</v>
      </c>
      <c r="X70" s="200">
        <v>1.24</v>
      </c>
      <c r="Y70" s="200">
        <v>0</v>
      </c>
      <c r="Z70" s="200">
        <v>1.1599999999999999</v>
      </c>
      <c r="AA70" s="200">
        <v>0.76</v>
      </c>
      <c r="AB70" s="200">
        <v>0</v>
      </c>
      <c r="AC70" s="200">
        <v>5.13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14.28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142.21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8.35</v>
      </c>
      <c r="K71" s="200">
        <v>5.45</v>
      </c>
      <c r="L71" s="200">
        <v>2.1</v>
      </c>
      <c r="M71" s="200">
        <v>0</v>
      </c>
      <c r="N71" s="200">
        <v>1</v>
      </c>
      <c r="O71" s="200">
        <v>1.67</v>
      </c>
      <c r="P71" s="200">
        <v>1.33</v>
      </c>
      <c r="Q71" s="200">
        <v>0.09</v>
      </c>
      <c r="R71" s="200">
        <v>0.24</v>
      </c>
      <c r="S71" s="200">
        <v>0.22</v>
      </c>
      <c r="T71" s="200">
        <v>0</v>
      </c>
      <c r="U71" s="200">
        <v>9.65</v>
      </c>
      <c r="V71" s="200">
        <v>0.12</v>
      </c>
      <c r="W71" s="200">
        <v>0.28999999999999998</v>
      </c>
      <c r="X71" s="200">
        <v>1.24</v>
      </c>
      <c r="Y71" s="200">
        <v>0</v>
      </c>
      <c r="Z71" s="200">
        <v>1.1599999999999999</v>
      </c>
      <c r="AA71" s="200">
        <v>0.76</v>
      </c>
      <c r="AB71" s="200">
        <v>0</v>
      </c>
      <c r="AC71" s="200">
        <v>5.13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13.72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142.21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8.35</v>
      </c>
      <c r="K72" s="200">
        <v>5.45</v>
      </c>
      <c r="L72" s="200">
        <v>2.1</v>
      </c>
      <c r="M72" s="200">
        <v>0</v>
      </c>
      <c r="N72" s="200">
        <v>1</v>
      </c>
      <c r="O72" s="200">
        <v>1.67</v>
      </c>
      <c r="P72" s="200">
        <v>1.33</v>
      </c>
      <c r="Q72" s="200">
        <v>0.09</v>
      </c>
      <c r="R72" s="200">
        <v>0.24</v>
      </c>
      <c r="S72" s="200">
        <v>0.22</v>
      </c>
      <c r="T72" s="200">
        <v>0</v>
      </c>
      <c r="U72" s="200">
        <v>9.65</v>
      </c>
      <c r="V72" s="200">
        <v>0.12</v>
      </c>
      <c r="W72" s="200">
        <v>0.28999999999999998</v>
      </c>
      <c r="X72" s="200">
        <v>1.24</v>
      </c>
      <c r="Y72" s="200">
        <v>0</v>
      </c>
      <c r="Z72" s="200">
        <v>1.1599999999999999</v>
      </c>
      <c r="AA72" s="200">
        <v>0.76</v>
      </c>
      <c r="AB72" s="200">
        <v>0</v>
      </c>
      <c r="AC72" s="200">
        <v>5.13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13.72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142.21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8.35</v>
      </c>
      <c r="K73" s="200">
        <v>5.45</v>
      </c>
      <c r="L73" s="200">
        <v>2.1</v>
      </c>
      <c r="M73" s="200">
        <v>0</v>
      </c>
      <c r="N73" s="200">
        <v>1</v>
      </c>
      <c r="O73" s="200">
        <v>1.67</v>
      </c>
      <c r="P73" s="200">
        <v>1.33</v>
      </c>
      <c r="Q73" s="200">
        <v>0.09</v>
      </c>
      <c r="R73" s="200">
        <v>0.24</v>
      </c>
      <c r="S73" s="200">
        <v>0.22</v>
      </c>
      <c r="T73" s="200">
        <v>0</v>
      </c>
      <c r="U73" s="200">
        <v>9.65</v>
      </c>
      <c r="V73" s="200">
        <v>0.12</v>
      </c>
      <c r="W73" s="200">
        <v>0.28999999999999998</v>
      </c>
      <c r="X73" s="200">
        <v>1.24</v>
      </c>
      <c r="Y73" s="200">
        <v>0</v>
      </c>
      <c r="Z73" s="200">
        <v>1.1599999999999999</v>
      </c>
      <c r="AA73" s="200">
        <v>0.76</v>
      </c>
      <c r="AB73" s="200">
        <v>0</v>
      </c>
      <c r="AC73" s="200">
        <v>5.13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13.72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142.21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8.35</v>
      </c>
      <c r="K74" s="200">
        <v>5.45</v>
      </c>
      <c r="L74" s="200">
        <v>2.1</v>
      </c>
      <c r="M74" s="200">
        <v>0</v>
      </c>
      <c r="N74" s="200">
        <v>1</v>
      </c>
      <c r="O74" s="200">
        <v>1.67</v>
      </c>
      <c r="P74" s="200">
        <v>1.33</v>
      </c>
      <c r="Q74" s="200">
        <v>0.09</v>
      </c>
      <c r="R74" s="200">
        <v>0.24</v>
      </c>
      <c r="S74" s="200">
        <v>0.22</v>
      </c>
      <c r="T74" s="200">
        <v>0</v>
      </c>
      <c r="U74" s="200">
        <v>9.65</v>
      </c>
      <c r="V74" s="200">
        <v>0.12</v>
      </c>
      <c r="W74" s="200">
        <v>0.28999999999999998</v>
      </c>
      <c r="X74" s="200">
        <v>1.24</v>
      </c>
      <c r="Y74" s="200">
        <v>0</v>
      </c>
      <c r="Z74" s="200">
        <v>1.1599999999999999</v>
      </c>
      <c r="AA74" s="200">
        <v>0.76</v>
      </c>
      <c r="AB74" s="200">
        <v>0</v>
      </c>
      <c r="AC74" s="200">
        <v>5.13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13.72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142.21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8.35</v>
      </c>
      <c r="K75" s="200">
        <v>5.45</v>
      </c>
      <c r="L75" s="200">
        <v>2.1</v>
      </c>
      <c r="M75" s="200">
        <v>0</v>
      </c>
      <c r="N75" s="200">
        <v>1</v>
      </c>
      <c r="O75" s="200">
        <v>1.67</v>
      </c>
      <c r="P75" s="200">
        <v>1.33</v>
      </c>
      <c r="Q75" s="200">
        <v>0.09</v>
      </c>
      <c r="R75" s="200">
        <v>1.67</v>
      </c>
      <c r="S75" s="200">
        <v>0.22</v>
      </c>
      <c r="T75" s="200">
        <v>0</v>
      </c>
      <c r="U75" s="200">
        <v>9.65</v>
      </c>
      <c r="V75" s="200">
        <v>0.12</v>
      </c>
      <c r="W75" s="200">
        <v>0.28999999999999998</v>
      </c>
      <c r="X75" s="200">
        <v>1.24</v>
      </c>
      <c r="Y75" s="200">
        <v>0</v>
      </c>
      <c r="Z75" s="200">
        <v>1.1599999999999999</v>
      </c>
      <c r="AA75" s="200">
        <v>0.76</v>
      </c>
      <c r="AB75" s="200">
        <v>0</v>
      </c>
      <c r="AC75" s="200">
        <v>12.07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23.18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145.33000000000001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8.35</v>
      </c>
      <c r="K76" s="200">
        <v>5.45</v>
      </c>
      <c r="L76" s="200">
        <v>2.1</v>
      </c>
      <c r="M76" s="200">
        <v>0</v>
      </c>
      <c r="N76" s="200">
        <v>1</v>
      </c>
      <c r="O76" s="200">
        <v>1.67</v>
      </c>
      <c r="P76" s="200">
        <v>1.33</v>
      </c>
      <c r="Q76" s="200">
        <v>0.09</v>
      </c>
      <c r="R76" s="200">
        <v>3.09</v>
      </c>
      <c r="S76" s="200">
        <v>0.22</v>
      </c>
      <c r="T76" s="200">
        <v>0</v>
      </c>
      <c r="U76" s="200">
        <v>9.65</v>
      </c>
      <c r="V76" s="200">
        <v>0.12</v>
      </c>
      <c r="W76" s="200">
        <v>0.28999999999999998</v>
      </c>
      <c r="X76" s="200">
        <v>1.24</v>
      </c>
      <c r="Y76" s="200">
        <v>0</v>
      </c>
      <c r="Z76" s="200">
        <v>1.1599999999999999</v>
      </c>
      <c r="AA76" s="200">
        <v>0.76</v>
      </c>
      <c r="AB76" s="200">
        <v>0</v>
      </c>
      <c r="AC76" s="200">
        <v>12.07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23.18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145.33000000000001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8.35</v>
      </c>
      <c r="K77" s="200">
        <v>5.45</v>
      </c>
      <c r="L77" s="200">
        <v>2.1</v>
      </c>
      <c r="M77" s="200">
        <v>0</v>
      </c>
      <c r="N77" s="200">
        <v>1</v>
      </c>
      <c r="O77" s="200">
        <v>1.67</v>
      </c>
      <c r="P77" s="200">
        <v>1.33</v>
      </c>
      <c r="Q77" s="200">
        <v>0.09</v>
      </c>
      <c r="R77" s="200">
        <v>3.62</v>
      </c>
      <c r="S77" s="200">
        <v>0.22</v>
      </c>
      <c r="T77" s="200">
        <v>0</v>
      </c>
      <c r="U77" s="200">
        <v>9.65</v>
      </c>
      <c r="V77" s="200">
        <v>0.12</v>
      </c>
      <c r="W77" s="200">
        <v>0.28999999999999998</v>
      </c>
      <c r="X77" s="200">
        <v>1.24</v>
      </c>
      <c r="Y77" s="200">
        <v>0</v>
      </c>
      <c r="Z77" s="200">
        <v>1.1599999999999999</v>
      </c>
      <c r="AA77" s="200">
        <v>0.76</v>
      </c>
      <c r="AB77" s="200">
        <v>0</v>
      </c>
      <c r="AC77" s="200">
        <v>5.13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7.08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145.33000000000001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8.35</v>
      </c>
      <c r="K78" s="200">
        <v>5.45</v>
      </c>
      <c r="L78" s="200">
        <v>2.1</v>
      </c>
      <c r="M78" s="200">
        <v>0</v>
      </c>
      <c r="N78" s="200">
        <v>1</v>
      </c>
      <c r="O78" s="200">
        <v>1.67</v>
      </c>
      <c r="P78" s="200">
        <v>1.33</v>
      </c>
      <c r="Q78" s="200">
        <v>0.09</v>
      </c>
      <c r="R78" s="200">
        <v>3.62</v>
      </c>
      <c r="S78" s="200">
        <v>0.22</v>
      </c>
      <c r="T78" s="200">
        <v>0</v>
      </c>
      <c r="U78" s="200">
        <v>9.65</v>
      </c>
      <c r="V78" s="200">
        <v>0.12</v>
      </c>
      <c r="W78" s="200">
        <v>0.28999999999999998</v>
      </c>
      <c r="X78" s="200">
        <v>1.24</v>
      </c>
      <c r="Y78" s="200">
        <v>0</v>
      </c>
      <c r="Z78" s="200">
        <v>1.1599999999999999</v>
      </c>
      <c r="AA78" s="200">
        <v>0.76</v>
      </c>
      <c r="AB78" s="200">
        <v>0</v>
      </c>
      <c r="AC78" s="200">
        <v>5.13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7.08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145.33000000000001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8.35</v>
      </c>
      <c r="K79" s="200">
        <v>5.45</v>
      </c>
      <c r="L79" s="200">
        <v>2.1</v>
      </c>
      <c r="M79" s="200">
        <v>0</v>
      </c>
      <c r="N79" s="200">
        <v>1</v>
      </c>
      <c r="O79" s="200">
        <v>1.67</v>
      </c>
      <c r="P79" s="200">
        <v>1.33</v>
      </c>
      <c r="Q79" s="200">
        <v>0.09</v>
      </c>
      <c r="R79" s="200">
        <v>3.62</v>
      </c>
      <c r="S79" s="200">
        <v>0.22</v>
      </c>
      <c r="T79" s="200">
        <v>0</v>
      </c>
      <c r="U79" s="200">
        <v>9.65</v>
      </c>
      <c r="V79" s="200">
        <v>0.12</v>
      </c>
      <c r="W79" s="200">
        <v>0.28999999999999998</v>
      </c>
      <c r="X79" s="200">
        <v>1.24</v>
      </c>
      <c r="Y79" s="200">
        <v>0</v>
      </c>
      <c r="Z79" s="200">
        <v>1.1599999999999999</v>
      </c>
      <c r="AA79" s="200">
        <v>0.76</v>
      </c>
      <c r="AB79" s="200">
        <v>0</v>
      </c>
      <c r="AC79" s="200">
        <v>12.11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22.75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145.33000000000001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8.35</v>
      </c>
      <c r="K80" s="200">
        <v>5.45</v>
      </c>
      <c r="L80" s="200">
        <v>2.1</v>
      </c>
      <c r="M80" s="200">
        <v>0</v>
      </c>
      <c r="N80" s="200">
        <v>1</v>
      </c>
      <c r="O80" s="200">
        <v>1.67</v>
      </c>
      <c r="P80" s="200">
        <v>1.33</v>
      </c>
      <c r="Q80" s="200">
        <v>0.09</v>
      </c>
      <c r="R80" s="200">
        <v>3.62</v>
      </c>
      <c r="S80" s="200">
        <v>0.22</v>
      </c>
      <c r="T80" s="200">
        <v>0</v>
      </c>
      <c r="U80" s="200">
        <v>9.65</v>
      </c>
      <c r="V80" s="200">
        <v>0.12</v>
      </c>
      <c r="W80" s="200">
        <v>0.28999999999999998</v>
      </c>
      <c r="X80" s="200">
        <v>1.24</v>
      </c>
      <c r="Y80" s="200">
        <v>0</v>
      </c>
      <c r="Z80" s="200">
        <v>1.1599999999999999</v>
      </c>
      <c r="AA80" s="200">
        <v>0.76</v>
      </c>
      <c r="AB80" s="200">
        <v>0</v>
      </c>
      <c r="AC80" s="200">
        <v>12.08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22.75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145.33000000000001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8.35</v>
      </c>
      <c r="K81" s="200">
        <v>5.45</v>
      </c>
      <c r="L81" s="200">
        <v>2.1</v>
      </c>
      <c r="M81" s="200">
        <v>0</v>
      </c>
      <c r="N81" s="200">
        <v>1</v>
      </c>
      <c r="O81" s="200">
        <v>1.67</v>
      </c>
      <c r="P81" s="200">
        <v>1.33</v>
      </c>
      <c r="Q81" s="200">
        <v>0.09</v>
      </c>
      <c r="R81" s="200">
        <v>3.62</v>
      </c>
      <c r="S81" s="200">
        <v>0.22</v>
      </c>
      <c r="T81" s="200">
        <v>0</v>
      </c>
      <c r="U81" s="200">
        <v>9.65</v>
      </c>
      <c r="V81" s="200">
        <v>0.12</v>
      </c>
      <c r="W81" s="200">
        <v>0.28999999999999998</v>
      </c>
      <c r="X81" s="200">
        <v>1.24</v>
      </c>
      <c r="Y81" s="200">
        <v>0</v>
      </c>
      <c r="Z81" s="200">
        <v>1.1599999999999999</v>
      </c>
      <c r="AA81" s="200">
        <v>0.76</v>
      </c>
      <c r="AB81" s="200">
        <v>0</v>
      </c>
      <c r="AC81" s="200">
        <v>0</v>
      </c>
      <c r="AD81" s="200">
        <v>10.35</v>
      </c>
      <c r="AE81" s="200">
        <v>0</v>
      </c>
      <c r="AF81" s="200">
        <v>0</v>
      </c>
      <c r="AG81" s="200">
        <v>0</v>
      </c>
      <c r="AH81" s="200">
        <v>0</v>
      </c>
      <c r="AI81" s="200">
        <v>22.75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145.33000000000001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8.35</v>
      </c>
      <c r="K82" s="200">
        <v>5.45</v>
      </c>
      <c r="L82" s="200">
        <v>2.1</v>
      </c>
      <c r="M82" s="200">
        <v>0</v>
      </c>
      <c r="N82" s="200">
        <v>1</v>
      </c>
      <c r="O82" s="200">
        <v>1.67</v>
      </c>
      <c r="P82" s="200">
        <v>1.33</v>
      </c>
      <c r="Q82" s="200">
        <v>0.09</v>
      </c>
      <c r="R82" s="200">
        <v>3.62</v>
      </c>
      <c r="S82" s="200">
        <v>0.22</v>
      </c>
      <c r="T82" s="200">
        <v>0</v>
      </c>
      <c r="U82" s="200">
        <v>9.65</v>
      </c>
      <c r="V82" s="200">
        <v>0.12</v>
      </c>
      <c r="W82" s="200">
        <v>0.28999999999999998</v>
      </c>
      <c r="X82" s="200">
        <v>1.24</v>
      </c>
      <c r="Y82" s="200">
        <v>0</v>
      </c>
      <c r="Z82" s="200">
        <v>1.1599999999999999</v>
      </c>
      <c r="AA82" s="200">
        <v>0.76</v>
      </c>
      <c r="AB82" s="200">
        <v>0</v>
      </c>
      <c r="AC82" s="200">
        <v>0</v>
      </c>
      <c r="AD82" s="200">
        <v>10.35</v>
      </c>
      <c r="AE82" s="200">
        <v>0</v>
      </c>
      <c r="AF82" s="200">
        <v>0</v>
      </c>
      <c r="AG82" s="200">
        <v>0</v>
      </c>
      <c r="AH82" s="200">
        <v>0</v>
      </c>
      <c r="AI82" s="200">
        <v>22.75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145.33000000000001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8.35</v>
      </c>
      <c r="K83" s="200">
        <v>5.45</v>
      </c>
      <c r="L83" s="200">
        <v>2.1</v>
      </c>
      <c r="M83" s="200">
        <v>0</v>
      </c>
      <c r="N83" s="200">
        <v>1</v>
      </c>
      <c r="O83" s="200">
        <v>1.67</v>
      </c>
      <c r="P83" s="200">
        <v>1.33</v>
      </c>
      <c r="Q83" s="200">
        <v>0.09</v>
      </c>
      <c r="R83" s="200">
        <v>3.62</v>
      </c>
      <c r="S83" s="200">
        <v>0.22</v>
      </c>
      <c r="T83" s="200">
        <v>0</v>
      </c>
      <c r="U83" s="200">
        <v>9.65</v>
      </c>
      <c r="V83" s="200">
        <v>0.12</v>
      </c>
      <c r="W83" s="200">
        <v>0.28999999999999998</v>
      </c>
      <c r="X83" s="200">
        <v>1.24</v>
      </c>
      <c r="Y83" s="200">
        <v>0</v>
      </c>
      <c r="Z83" s="200">
        <v>1.1599999999999999</v>
      </c>
      <c r="AA83" s="200">
        <v>0.76</v>
      </c>
      <c r="AB83" s="200">
        <v>0</v>
      </c>
      <c r="AC83" s="200">
        <v>0</v>
      </c>
      <c r="AD83" s="200">
        <v>10.35</v>
      </c>
      <c r="AE83" s="200">
        <v>0</v>
      </c>
      <c r="AF83" s="200">
        <v>0</v>
      </c>
      <c r="AG83" s="200">
        <v>0</v>
      </c>
      <c r="AH83" s="200">
        <v>0</v>
      </c>
      <c r="AI83" s="200">
        <v>22.75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145.33000000000001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8.35</v>
      </c>
      <c r="K84" s="200">
        <v>5.45</v>
      </c>
      <c r="L84" s="200">
        <v>2.1</v>
      </c>
      <c r="M84" s="200">
        <v>0</v>
      </c>
      <c r="N84" s="200">
        <v>1</v>
      </c>
      <c r="O84" s="200">
        <v>1.67</v>
      </c>
      <c r="P84" s="200">
        <v>1.33</v>
      </c>
      <c r="Q84" s="200">
        <v>0.09</v>
      </c>
      <c r="R84" s="200">
        <v>3.62</v>
      </c>
      <c r="S84" s="200">
        <v>0.22</v>
      </c>
      <c r="T84" s="200">
        <v>0</v>
      </c>
      <c r="U84" s="200">
        <v>9.65</v>
      </c>
      <c r="V84" s="200">
        <v>0.12</v>
      </c>
      <c r="W84" s="200">
        <v>0.28999999999999998</v>
      </c>
      <c r="X84" s="200">
        <v>1.24</v>
      </c>
      <c r="Y84" s="200">
        <v>0</v>
      </c>
      <c r="Z84" s="200">
        <v>1.1599999999999999</v>
      </c>
      <c r="AA84" s="200">
        <v>0.76</v>
      </c>
      <c r="AB84" s="200">
        <v>0</v>
      </c>
      <c r="AC84" s="200">
        <v>0</v>
      </c>
      <c r="AD84" s="200">
        <v>10.35</v>
      </c>
      <c r="AE84" s="200">
        <v>0</v>
      </c>
      <c r="AF84" s="200">
        <v>0</v>
      </c>
      <c r="AG84" s="200">
        <v>0</v>
      </c>
      <c r="AH84" s="200">
        <v>0</v>
      </c>
      <c r="AI84" s="200">
        <v>22.75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145.33000000000001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8.35</v>
      </c>
      <c r="K85" s="200">
        <v>5.45</v>
      </c>
      <c r="L85" s="200">
        <v>2.1</v>
      </c>
      <c r="M85" s="200">
        <v>0</v>
      </c>
      <c r="N85" s="200">
        <v>1</v>
      </c>
      <c r="O85" s="200">
        <v>1.67</v>
      </c>
      <c r="P85" s="200">
        <v>1.33</v>
      </c>
      <c r="Q85" s="200">
        <v>0.09</v>
      </c>
      <c r="R85" s="200">
        <v>3.62</v>
      </c>
      <c r="S85" s="200">
        <v>0.22</v>
      </c>
      <c r="T85" s="200">
        <v>0</v>
      </c>
      <c r="U85" s="200">
        <v>9.65</v>
      </c>
      <c r="V85" s="200">
        <v>0.12</v>
      </c>
      <c r="W85" s="200">
        <v>0.28999999999999998</v>
      </c>
      <c r="X85" s="200">
        <v>1.24</v>
      </c>
      <c r="Y85" s="200">
        <v>0</v>
      </c>
      <c r="Z85" s="200">
        <v>1.1599999999999999</v>
      </c>
      <c r="AA85" s="200">
        <v>0.76</v>
      </c>
      <c r="AB85" s="200">
        <v>0</v>
      </c>
      <c r="AC85" s="200">
        <v>0</v>
      </c>
      <c r="AD85" s="200">
        <v>10.35</v>
      </c>
      <c r="AE85" s="200">
        <v>0</v>
      </c>
      <c r="AF85" s="200">
        <v>0</v>
      </c>
      <c r="AG85" s="200">
        <v>0</v>
      </c>
      <c r="AH85" s="200">
        <v>0</v>
      </c>
      <c r="AI85" s="200">
        <v>22.75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145.33000000000001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8.35</v>
      </c>
      <c r="K86" s="200">
        <v>5.45</v>
      </c>
      <c r="L86" s="200">
        <v>2.1</v>
      </c>
      <c r="M86" s="200">
        <v>0</v>
      </c>
      <c r="N86" s="200">
        <v>1</v>
      </c>
      <c r="O86" s="200">
        <v>1.67</v>
      </c>
      <c r="P86" s="200">
        <v>1.33</v>
      </c>
      <c r="Q86" s="200">
        <v>0.09</v>
      </c>
      <c r="R86" s="200">
        <v>3.62</v>
      </c>
      <c r="S86" s="200">
        <v>0.22</v>
      </c>
      <c r="T86" s="200">
        <v>0</v>
      </c>
      <c r="U86" s="200">
        <v>9.65</v>
      </c>
      <c r="V86" s="200">
        <v>0.12</v>
      </c>
      <c r="W86" s="200">
        <v>0.28999999999999998</v>
      </c>
      <c r="X86" s="200">
        <v>1.24</v>
      </c>
      <c r="Y86" s="200">
        <v>0</v>
      </c>
      <c r="Z86" s="200">
        <v>1.1599999999999999</v>
      </c>
      <c r="AA86" s="200">
        <v>0.76</v>
      </c>
      <c r="AB86" s="200">
        <v>0</v>
      </c>
      <c r="AC86" s="200">
        <v>0</v>
      </c>
      <c r="AD86" s="200">
        <v>10.35</v>
      </c>
      <c r="AE86" s="200">
        <v>0</v>
      </c>
      <c r="AF86" s="200">
        <v>0</v>
      </c>
      <c r="AG86" s="200">
        <v>0</v>
      </c>
      <c r="AH86" s="200">
        <v>0</v>
      </c>
      <c r="AI86" s="200">
        <v>22.75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145.33000000000001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8.35</v>
      </c>
      <c r="K87" s="200">
        <v>5.45</v>
      </c>
      <c r="L87" s="200">
        <v>2.1</v>
      </c>
      <c r="M87" s="200">
        <v>0</v>
      </c>
      <c r="N87" s="200">
        <v>1</v>
      </c>
      <c r="O87" s="200">
        <v>1.67</v>
      </c>
      <c r="P87" s="200">
        <v>1.33</v>
      </c>
      <c r="Q87" s="200">
        <v>0.09</v>
      </c>
      <c r="R87" s="200">
        <v>3.62</v>
      </c>
      <c r="S87" s="200">
        <v>0.22</v>
      </c>
      <c r="T87" s="200">
        <v>0</v>
      </c>
      <c r="U87" s="200">
        <v>9.65</v>
      </c>
      <c r="V87" s="200">
        <v>0.12</v>
      </c>
      <c r="W87" s="200">
        <v>0.28999999999999998</v>
      </c>
      <c r="X87" s="200">
        <v>1.24</v>
      </c>
      <c r="Y87" s="200">
        <v>0</v>
      </c>
      <c r="Z87" s="200">
        <v>1.1599999999999999</v>
      </c>
      <c r="AA87" s="200">
        <v>0.76</v>
      </c>
      <c r="AB87" s="200">
        <v>0</v>
      </c>
      <c r="AC87" s="200">
        <v>0</v>
      </c>
      <c r="AD87" s="200">
        <v>10.35</v>
      </c>
      <c r="AE87" s="200">
        <v>0</v>
      </c>
      <c r="AF87" s="200">
        <v>0</v>
      </c>
      <c r="AG87" s="200">
        <v>0</v>
      </c>
      <c r="AH87" s="200">
        <v>0</v>
      </c>
      <c r="AI87" s="200">
        <v>22.32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145.33000000000001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8.35</v>
      </c>
      <c r="K88" s="200">
        <v>5.45</v>
      </c>
      <c r="L88" s="200">
        <v>2.1</v>
      </c>
      <c r="M88" s="200">
        <v>0</v>
      </c>
      <c r="N88" s="200">
        <v>1</v>
      </c>
      <c r="O88" s="200">
        <v>1.67</v>
      </c>
      <c r="P88" s="200">
        <v>1.33</v>
      </c>
      <c r="Q88" s="200">
        <v>0.09</v>
      </c>
      <c r="R88" s="200">
        <v>3.62</v>
      </c>
      <c r="S88" s="200">
        <v>0.22</v>
      </c>
      <c r="T88" s="200">
        <v>0</v>
      </c>
      <c r="U88" s="200">
        <v>9.65</v>
      </c>
      <c r="V88" s="200">
        <v>0.12</v>
      </c>
      <c r="W88" s="200">
        <v>0.28999999999999998</v>
      </c>
      <c r="X88" s="200">
        <v>1.24</v>
      </c>
      <c r="Y88" s="200">
        <v>0</v>
      </c>
      <c r="Z88" s="200">
        <v>1.1599999999999999</v>
      </c>
      <c r="AA88" s="200">
        <v>0.76</v>
      </c>
      <c r="AB88" s="200">
        <v>0</v>
      </c>
      <c r="AC88" s="200">
        <v>0</v>
      </c>
      <c r="AD88" s="200">
        <v>10.35</v>
      </c>
      <c r="AE88" s="200">
        <v>0</v>
      </c>
      <c r="AF88" s="200">
        <v>0</v>
      </c>
      <c r="AG88" s="200">
        <v>0</v>
      </c>
      <c r="AH88" s="200">
        <v>0</v>
      </c>
      <c r="AI88" s="200">
        <v>22.32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145.33000000000001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8.35</v>
      </c>
      <c r="K89" s="200">
        <v>5.45</v>
      </c>
      <c r="L89" s="200">
        <v>2.1</v>
      </c>
      <c r="M89" s="200">
        <v>0</v>
      </c>
      <c r="N89" s="200">
        <v>1</v>
      </c>
      <c r="O89" s="200">
        <v>1.67</v>
      </c>
      <c r="P89" s="200">
        <v>1.33</v>
      </c>
      <c r="Q89" s="200">
        <v>0.09</v>
      </c>
      <c r="R89" s="200">
        <v>3.62</v>
      </c>
      <c r="S89" s="200">
        <v>0.22</v>
      </c>
      <c r="T89" s="200">
        <v>0</v>
      </c>
      <c r="U89" s="200">
        <v>9.65</v>
      </c>
      <c r="V89" s="200">
        <v>0.12</v>
      </c>
      <c r="W89" s="200">
        <v>0.28999999999999998</v>
      </c>
      <c r="X89" s="200">
        <v>1.24</v>
      </c>
      <c r="Y89" s="200">
        <v>0</v>
      </c>
      <c r="Z89" s="200">
        <v>1.1599999999999999</v>
      </c>
      <c r="AA89" s="200">
        <v>0.76</v>
      </c>
      <c r="AB89" s="200">
        <v>0</v>
      </c>
      <c r="AC89" s="200">
        <v>0</v>
      </c>
      <c r="AD89" s="200">
        <v>10.99</v>
      </c>
      <c r="AE89" s="200">
        <v>0</v>
      </c>
      <c r="AF89" s="200">
        <v>0</v>
      </c>
      <c r="AG89" s="200">
        <v>0</v>
      </c>
      <c r="AH89" s="200">
        <v>0</v>
      </c>
      <c r="AI89" s="200">
        <v>22.32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145.33000000000001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8.35</v>
      </c>
      <c r="K90" s="200">
        <v>5.45</v>
      </c>
      <c r="L90" s="200">
        <v>2.1</v>
      </c>
      <c r="M90" s="200">
        <v>0</v>
      </c>
      <c r="N90" s="200">
        <v>1</v>
      </c>
      <c r="O90" s="200">
        <v>1.67</v>
      </c>
      <c r="P90" s="200">
        <v>1.33</v>
      </c>
      <c r="Q90" s="200">
        <v>0.09</v>
      </c>
      <c r="R90" s="200">
        <v>3.62</v>
      </c>
      <c r="S90" s="200">
        <v>0.22</v>
      </c>
      <c r="T90" s="200">
        <v>0</v>
      </c>
      <c r="U90" s="200">
        <v>9.65</v>
      </c>
      <c r="V90" s="200">
        <v>0.12</v>
      </c>
      <c r="W90" s="200">
        <v>0.28999999999999998</v>
      </c>
      <c r="X90" s="200">
        <v>1.24</v>
      </c>
      <c r="Y90" s="200">
        <v>0</v>
      </c>
      <c r="Z90" s="200">
        <v>1.1599999999999999</v>
      </c>
      <c r="AA90" s="200">
        <v>0.76</v>
      </c>
      <c r="AB90" s="200">
        <v>0</v>
      </c>
      <c r="AC90" s="200">
        <v>0</v>
      </c>
      <c r="AD90" s="200">
        <v>10.99</v>
      </c>
      <c r="AE90" s="200">
        <v>0</v>
      </c>
      <c r="AF90" s="200">
        <v>0</v>
      </c>
      <c r="AG90" s="200">
        <v>0</v>
      </c>
      <c r="AH90" s="200">
        <v>0</v>
      </c>
      <c r="AI90" s="200">
        <v>22.32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145.33000000000001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8.35</v>
      </c>
      <c r="K91" s="200">
        <v>5.45</v>
      </c>
      <c r="L91" s="200">
        <v>2.1</v>
      </c>
      <c r="M91" s="200">
        <v>0</v>
      </c>
      <c r="N91" s="200">
        <v>1</v>
      </c>
      <c r="O91" s="200">
        <v>1.67</v>
      </c>
      <c r="P91" s="200">
        <v>1.33</v>
      </c>
      <c r="Q91" s="200">
        <v>0.09</v>
      </c>
      <c r="R91" s="200">
        <v>3.62</v>
      </c>
      <c r="S91" s="200">
        <v>0.22</v>
      </c>
      <c r="T91" s="200">
        <v>0</v>
      </c>
      <c r="U91" s="200">
        <v>9.65</v>
      </c>
      <c r="V91" s="200">
        <v>0.12</v>
      </c>
      <c r="W91" s="200">
        <v>0.28999999999999998</v>
      </c>
      <c r="X91" s="200">
        <v>1.24</v>
      </c>
      <c r="Y91" s="200">
        <v>0</v>
      </c>
      <c r="Z91" s="200">
        <v>1.1599999999999999</v>
      </c>
      <c r="AA91" s="200">
        <v>0.76</v>
      </c>
      <c r="AB91" s="200">
        <v>0</v>
      </c>
      <c r="AC91" s="200">
        <v>0</v>
      </c>
      <c r="AD91" s="200">
        <v>10.99</v>
      </c>
      <c r="AE91" s="200">
        <v>0</v>
      </c>
      <c r="AF91" s="200">
        <v>0</v>
      </c>
      <c r="AG91" s="200">
        <v>0</v>
      </c>
      <c r="AH91" s="200">
        <v>0</v>
      </c>
      <c r="AI91" s="200">
        <v>23.93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145.33000000000001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8.35</v>
      </c>
      <c r="K92" s="200">
        <v>5.45</v>
      </c>
      <c r="L92" s="200">
        <v>2.1</v>
      </c>
      <c r="M92" s="200">
        <v>0</v>
      </c>
      <c r="N92" s="200">
        <v>1</v>
      </c>
      <c r="O92" s="200">
        <v>1.67</v>
      </c>
      <c r="P92" s="200">
        <v>1.33</v>
      </c>
      <c r="Q92" s="200">
        <v>0.09</v>
      </c>
      <c r="R92" s="200">
        <v>3.62</v>
      </c>
      <c r="S92" s="200">
        <v>0.22</v>
      </c>
      <c r="T92" s="200">
        <v>0</v>
      </c>
      <c r="U92" s="200">
        <v>9.65</v>
      </c>
      <c r="V92" s="200">
        <v>0.12</v>
      </c>
      <c r="W92" s="200">
        <v>0.28999999999999998</v>
      </c>
      <c r="X92" s="200">
        <v>1.24</v>
      </c>
      <c r="Y92" s="200">
        <v>0</v>
      </c>
      <c r="Z92" s="200">
        <v>1.1599999999999999</v>
      </c>
      <c r="AA92" s="200">
        <v>0.76</v>
      </c>
      <c r="AB92" s="200">
        <v>0</v>
      </c>
      <c r="AC92" s="200">
        <v>0</v>
      </c>
      <c r="AD92" s="200">
        <v>10.99</v>
      </c>
      <c r="AE92" s="200">
        <v>0</v>
      </c>
      <c r="AF92" s="200">
        <v>0</v>
      </c>
      <c r="AG92" s="200">
        <v>0</v>
      </c>
      <c r="AH92" s="200">
        <v>0</v>
      </c>
      <c r="AI92" s="200">
        <v>23.93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145.33000000000001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8.35</v>
      </c>
      <c r="K93" s="200">
        <v>5.45</v>
      </c>
      <c r="L93" s="200">
        <v>2.1</v>
      </c>
      <c r="M93" s="200">
        <v>0</v>
      </c>
      <c r="N93" s="200">
        <v>1</v>
      </c>
      <c r="O93" s="200">
        <v>1.67</v>
      </c>
      <c r="P93" s="200">
        <v>1.33</v>
      </c>
      <c r="Q93" s="200">
        <v>0.09</v>
      </c>
      <c r="R93" s="200">
        <v>3.62</v>
      </c>
      <c r="S93" s="200">
        <v>0.22</v>
      </c>
      <c r="T93" s="200">
        <v>0</v>
      </c>
      <c r="U93" s="200">
        <v>9.65</v>
      </c>
      <c r="V93" s="200">
        <v>0.12</v>
      </c>
      <c r="W93" s="200">
        <v>0.28999999999999998</v>
      </c>
      <c r="X93" s="200">
        <v>1.24</v>
      </c>
      <c r="Y93" s="200">
        <v>0</v>
      </c>
      <c r="Z93" s="200">
        <v>1.1599999999999999</v>
      </c>
      <c r="AA93" s="200">
        <v>0.76</v>
      </c>
      <c r="AB93" s="200">
        <v>0</v>
      </c>
      <c r="AC93" s="200">
        <v>0</v>
      </c>
      <c r="AD93" s="200">
        <v>10.99</v>
      </c>
      <c r="AE93" s="200">
        <v>0</v>
      </c>
      <c r="AF93" s="200">
        <v>0</v>
      </c>
      <c r="AG93" s="200">
        <v>0</v>
      </c>
      <c r="AH93" s="200">
        <v>0</v>
      </c>
      <c r="AI93" s="200">
        <v>23.93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145.33000000000001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8.35</v>
      </c>
      <c r="K94" s="200">
        <v>5.45</v>
      </c>
      <c r="L94" s="200">
        <v>2.1</v>
      </c>
      <c r="M94" s="200">
        <v>0</v>
      </c>
      <c r="N94" s="200">
        <v>1</v>
      </c>
      <c r="O94" s="200">
        <v>1.67</v>
      </c>
      <c r="P94" s="200">
        <v>1.33</v>
      </c>
      <c r="Q94" s="200">
        <v>0.09</v>
      </c>
      <c r="R94" s="200">
        <v>3.62</v>
      </c>
      <c r="S94" s="200">
        <v>0.22</v>
      </c>
      <c r="T94" s="200">
        <v>0</v>
      </c>
      <c r="U94" s="200">
        <v>9.65</v>
      </c>
      <c r="V94" s="200">
        <v>0.12</v>
      </c>
      <c r="W94" s="200">
        <v>0.28999999999999998</v>
      </c>
      <c r="X94" s="200">
        <v>1.24</v>
      </c>
      <c r="Y94" s="200">
        <v>0</v>
      </c>
      <c r="Z94" s="200">
        <v>1.1599999999999999</v>
      </c>
      <c r="AA94" s="200">
        <v>0.76</v>
      </c>
      <c r="AB94" s="200">
        <v>0</v>
      </c>
      <c r="AC94" s="200">
        <v>0</v>
      </c>
      <c r="AD94" s="200">
        <v>10.99</v>
      </c>
      <c r="AE94" s="200">
        <v>0</v>
      </c>
      <c r="AF94" s="200">
        <v>0</v>
      </c>
      <c r="AG94" s="200">
        <v>0</v>
      </c>
      <c r="AH94" s="200">
        <v>0</v>
      </c>
      <c r="AI94" s="200">
        <v>23.93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145.33000000000001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8.35</v>
      </c>
      <c r="K95" s="200">
        <v>5.45</v>
      </c>
      <c r="L95" s="200">
        <v>2.1</v>
      </c>
      <c r="M95" s="200">
        <v>0</v>
      </c>
      <c r="N95" s="200">
        <v>1</v>
      </c>
      <c r="O95" s="200">
        <v>1.67</v>
      </c>
      <c r="P95" s="200">
        <v>1.33</v>
      </c>
      <c r="Q95" s="200">
        <v>0.09</v>
      </c>
      <c r="R95" s="200">
        <v>3.62</v>
      </c>
      <c r="S95" s="200">
        <v>0.22</v>
      </c>
      <c r="T95" s="200">
        <v>0</v>
      </c>
      <c r="U95" s="200">
        <v>9.65</v>
      </c>
      <c r="V95" s="200">
        <v>0.12</v>
      </c>
      <c r="W95" s="200">
        <v>0.28999999999999998</v>
      </c>
      <c r="X95" s="200">
        <v>1.24</v>
      </c>
      <c r="Y95" s="200">
        <v>0</v>
      </c>
      <c r="Z95" s="200">
        <v>1.1599999999999999</v>
      </c>
      <c r="AA95" s="200">
        <v>0.76</v>
      </c>
      <c r="AB95" s="200">
        <v>0</v>
      </c>
      <c r="AC95" s="200">
        <v>0</v>
      </c>
      <c r="AD95" s="200">
        <v>10.99</v>
      </c>
      <c r="AE95" s="200">
        <v>0</v>
      </c>
      <c r="AF95" s="200">
        <v>0</v>
      </c>
      <c r="AG95" s="200">
        <v>0</v>
      </c>
      <c r="AH95" s="200">
        <v>0</v>
      </c>
      <c r="AI95" s="200">
        <v>23.93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145.33000000000001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8.35</v>
      </c>
      <c r="K96" s="200">
        <v>5.45</v>
      </c>
      <c r="L96" s="200">
        <v>2.1</v>
      </c>
      <c r="M96" s="200">
        <v>0</v>
      </c>
      <c r="N96" s="200">
        <v>1</v>
      </c>
      <c r="O96" s="200">
        <v>1.67</v>
      </c>
      <c r="P96" s="200">
        <v>1.33</v>
      </c>
      <c r="Q96" s="200">
        <v>0.09</v>
      </c>
      <c r="R96" s="200">
        <v>3.62</v>
      </c>
      <c r="S96" s="200">
        <v>0.22</v>
      </c>
      <c r="T96" s="200">
        <v>0</v>
      </c>
      <c r="U96" s="200">
        <v>9.65</v>
      </c>
      <c r="V96" s="200">
        <v>0.12</v>
      </c>
      <c r="W96" s="200">
        <v>0.28999999999999998</v>
      </c>
      <c r="X96" s="200">
        <v>1.24</v>
      </c>
      <c r="Y96" s="200">
        <v>0</v>
      </c>
      <c r="Z96" s="200">
        <v>1.1599999999999999</v>
      </c>
      <c r="AA96" s="200">
        <v>0.76</v>
      </c>
      <c r="AB96" s="200">
        <v>0</v>
      </c>
      <c r="AC96" s="200">
        <v>0</v>
      </c>
      <c r="AD96" s="200">
        <v>10.99</v>
      </c>
      <c r="AE96" s="200">
        <v>0</v>
      </c>
      <c r="AF96" s="200">
        <v>0</v>
      </c>
      <c r="AG96" s="200">
        <v>0</v>
      </c>
      <c r="AH96" s="200">
        <v>0</v>
      </c>
      <c r="AI96" s="200">
        <v>23.93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145.33000000000001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8.35</v>
      </c>
      <c r="K97" s="200">
        <v>5.45</v>
      </c>
      <c r="L97" s="200">
        <v>2.1</v>
      </c>
      <c r="M97" s="200">
        <v>0</v>
      </c>
      <c r="N97" s="200">
        <v>1</v>
      </c>
      <c r="O97" s="200">
        <v>1.67</v>
      </c>
      <c r="P97" s="200">
        <v>1.33</v>
      </c>
      <c r="Q97" s="200">
        <v>0.09</v>
      </c>
      <c r="R97" s="200">
        <v>3.62</v>
      </c>
      <c r="S97" s="200">
        <v>0.22</v>
      </c>
      <c r="T97" s="200">
        <v>0</v>
      </c>
      <c r="U97" s="200">
        <v>9.65</v>
      </c>
      <c r="V97" s="200">
        <v>0.12</v>
      </c>
      <c r="W97" s="200">
        <v>0.28999999999999998</v>
      </c>
      <c r="X97" s="200">
        <v>1.24</v>
      </c>
      <c r="Y97" s="200">
        <v>0</v>
      </c>
      <c r="Z97" s="200">
        <v>1.1599999999999999</v>
      </c>
      <c r="AA97" s="200">
        <v>0.76</v>
      </c>
      <c r="AB97" s="200">
        <v>0</v>
      </c>
      <c r="AC97" s="200">
        <v>0</v>
      </c>
      <c r="AD97" s="200">
        <v>10.99</v>
      </c>
      <c r="AE97" s="200">
        <v>0</v>
      </c>
      <c r="AF97" s="200">
        <v>0</v>
      </c>
      <c r="AG97" s="200">
        <v>0</v>
      </c>
      <c r="AH97" s="200">
        <v>0</v>
      </c>
      <c r="AI97" s="200">
        <v>23.93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145.33000000000001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8.35</v>
      </c>
      <c r="K98" s="200">
        <v>5.45</v>
      </c>
      <c r="L98" s="200">
        <v>2.1</v>
      </c>
      <c r="M98" s="200">
        <v>0</v>
      </c>
      <c r="N98" s="200">
        <v>1</v>
      </c>
      <c r="O98" s="200">
        <v>1.67</v>
      </c>
      <c r="P98" s="200">
        <v>1.33</v>
      </c>
      <c r="Q98" s="200">
        <v>0.09</v>
      </c>
      <c r="R98" s="200">
        <v>3.62</v>
      </c>
      <c r="S98" s="200">
        <v>0.22</v>
      </c>
      <c r="T98" s="200">
        <v>0</v>
      </c>
      <c r="U98" s="200">
        <v>9.65</v>
      </c>
      <c r="V98" s="200">
        <v>0.12</v>
      </c>
      <c r="W98" s="200">
        <v>0.28999999999999998</v>
      </c>
      <c r="X98" s="200">
        <v>1.24</v>
      </c>
      <c r="Y98" s="200">
        <v>0</v>
      </c>
      <c r="Z98" s="200">
        <v>1.1599999999999999</v>
      </c>
      <c r="AA98" s="200">
        <v>0.76</v>
      </c>
      <c r="AB98" s="200">
        <v>0</v>
      </c>
      <c r="AC98" s="200">
        <v>0</v>
      </c>
      <c r="AD98" s="200">
        <v>10.99</v>
      </c>
      <c r="AE98" s="200">
        <v>0</v>
      </c>
      <c r="AF98" s="200">
        <v>0</v>
      </c>
      <c r="AG98" s="200">
        <v>0</v>
      </c>
      <c r="AH98" s="200">
        <v>0</v>
      </c>
      <c r="AI98" s="200">
        <v>23.93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145.33000000000001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0.19419000000000033</v>
      </c>
      <c r="K99">
        <f t="shared" si="0"/>
        <v>0.54275999999999935</v>
      </c>
      <c r="L99">
        <f t="shared" si="0"/>
        <v>0.22812250000000023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3.248999999999997E-2</v>
      </c>
      <c r="Q99">
        <f t="shared" si="0"/>
        <v>7.4250000000000002E-3</v>
      </c>
      <c r="R99">
        <f t="shared" si="0"/>
        <v>3.1462500000000032E-2</v>
      </c>
      <c r="S99">
        <f t="shared" si="0"/>
        <v>1.8654999999999981E-2</v>
      </c>
      <c r="T99">
        <f t="shared" si="0"/>
        <v>0</v>
      </c>
      <c r="U99">
        <f t="shared" si="0"/>
        <v>0.23159999999999961</v>
      </c>
      <c r="V99">
        <f t="shared" si="0"/>
        <v>2.8799999999999958E-3</v>
      </c>
      <c r="W99">
        <f t="shared" si="0"/>
        <v>6.9599999999999862E-3</v>
      </c>
      <c r="X99">
        <f t="shared" si="0"/>
        <v>2.9759999999999953E-2</v>
      </c>
      <c r="Y99">
        <f t="shared" si="0"/>
        <v>0</v>
      </c>
      <c r="Z99">
        <f t="shared" si="0"/>
        <v>2.7839999999999945E-2</v>
      </c>
      <c r="AA99">
        <f t="shared" si="0"/>
        <v>1.8240000000000003E-2</v>
      </c>
      <c r="AB99">
        <f t="shared" si="0"/>
        <v>0</v>
      </c>
      <c r="AC99">
        <f t="shared" si="0"/>
        <v>0.18750249999999991</v>
      </c>
      <c r="AD99">
        <f t="shared" si="0"/>
        <v>4.8175000000000003E-2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0.48619749999999989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3.409594999999995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8.8699999999999992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8.8699999999999992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8.8699999999999992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8.8699999999999992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8.8699999999999992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8.8699999999999992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8.8699999999999992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8.8699999999999992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8.8699999999999992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8.8699999999999992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8.8699999999999992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8.8699999999999992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8.73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8.73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8.73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8.73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8.73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8.73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8.73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8.73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8.73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8.73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8.73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8.8699999999999992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8.8699999999999992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8.8699999999999992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8.8699999999999992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8.8699999999999992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8.8699999999999992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8.8699999999999992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8.8699999999999992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8.8699999999999992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8.8699999999999992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8.8699999999999992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8.8699999999999992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8.8699999999999992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8.56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8.56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8.67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8.67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8.67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9.3000000000000007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9.3000000000000007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9.3000000000000007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9.3000000000000007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9.3000000000000007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13.74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8.3699999999999992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13.74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8.3699999999999992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13.74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8.3699999999999992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13.74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9.2100000000000009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13.74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9.2100000000000009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13.74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9.2100000000000009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13.74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9.2100000000000009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13.74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13.74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13.74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13.74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13.74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13.74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13.74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13.74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13.74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13.74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13.74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13.74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13.74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8.82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13.74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8.82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13.74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8.82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13.74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8.82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13.74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8.3699999999999992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8.3699999999999992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9.2100000000000009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9.2100000000000009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8.3699999999999992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14.11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8.3699999999999992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8.3699999999999992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8.3699999999999992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8.3699999999999992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14.11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8.3699999999999992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14.11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8.3699999999999992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14.11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8.3699999999999992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14.11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8.3699999999999992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8.3699999999999992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14.11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8.3699999999999992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14.11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8.3699999999999992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14.11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8.9700000000000006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8.9700000000000006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8.9700000000000006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14.11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8.9700000000000006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14.11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8.9700000000000006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8.9700000000000006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8.9700000000000006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8.9700000000000006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0.21067750000000027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0.33289249999999965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44.34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77.180000000000007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44.34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77.180000000000007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44.34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77.180000000000007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44.34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77.180000000000007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44.34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77.180000000000007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44.34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77.180000000000007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44.34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77.180000000000007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44.34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77.180000000000007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44.34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77.180000000000007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44.34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77.180000000000007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44.34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77.180000000000007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44.34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77.180000000000007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43.63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77.180000000000007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43.63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77.180000000000007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43.63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77.180000000000007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43.63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77.180000000000007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43.63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77.180000000000007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43.63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77.180000000000007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43.63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77.180000000000007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43.63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77.180000000000007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43.63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77.180000000000007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43.63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77.180000000000007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43.63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77.180000000000007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44.34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77.180000000000007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2.5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44.34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77.180000000000007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2.5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44.34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77.180000000000007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2.5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44.34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77.180000000000007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44.34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77.180000000000007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44.34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77.180000000000007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44.34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77.180000000000007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44.34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77.180000000000007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44.34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77.180000000000007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44.34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77.180000000000007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44.34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77.180000000000007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44.34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77.180000000000007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44.34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77.180000000000007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42.82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77.180000000000007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42.82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77.180000000000007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43.59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77.180000000000007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43.59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77.180000000000007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44.4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77.180000000000007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2.54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53.79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77.180000000000007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2.54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53.79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77.180000000000007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2.59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53.79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77.180000000000007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2.19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44.4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77.180000000000007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2.59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53.79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77.180000000000007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2.59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53.79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77.180000000000007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44.4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77.180000000000007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43.7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75.239999999999995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43.7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75.239999999999995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43.7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75.239999999999995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43.7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75.239999999999995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2.63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53.04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75.239999999999995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2.63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53.04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75.239999999999995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2.63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53.04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75.239999999999995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2.63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53.04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75.239999999999995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44.51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75.239999999999995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44.51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75.239999999999995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44.51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75.239999999999995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44.51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75.239999999999995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2.63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52.09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75.239999999999995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2.63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52.09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75.239999999999995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2.63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52.09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75.239999999999995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2.68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52.09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75.239999999999995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2.68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52.09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75.239999999999995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2.63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52.09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75.239999999999995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2.63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52.09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75.239999999999995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2.63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52.09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75.239999999999995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2.63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51.67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75.239999999999995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2.63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51.67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75.239999999999995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2.63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51.67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75.239999999999995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2.63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51.67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75.239999999999995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44.73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77.180000000000007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44.73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77.180000000000007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2.63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53.04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77.180000000000007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2.63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53.04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77.180000000000007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44.95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77.180000000000007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44.95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77.180000000000007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2.25</v>
      </c>
      <c r="AE81" s="200">
        <v>0</v>
      </c>
      <c r="AF81" s="200">
        <v>0</v>
      </c>
      <c r="AG81" s="200">
        <v>0</v>
      </c>
      <c r="AH81" s="200">
        <v>0</v>
      </c>
      <c r="AI81" s="200">
        <v>44.95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77.180000000000007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2.25</v>
      </c>
      <c r="AE82" s="200">
        <v>0</v>
      </c>
      <c r="AF82" s="200">
        <v>0</v>
      </c>
      <c r="AG82" s="200">
        <v>0</v>
      </c>
      <c r="AH82" s="200">
        <v>0</v>
      </c>
      <c r="AI82" s="200">
        <v>44.95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77.180000000000007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2.25</v>
      </c>
      <c r="AE83" s="200">
        <v>0</v>
      </c>
      <c r="AF83" s="200">
        <v>0</v>
      </c>
      <c r="AG83" s="200">
        <v>0</v>
      </c>
      <c r="AH83" s="200">
        <v>0</v>
      </c>
      <c r="AI83" s="200">
        <v>43.92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77.180000000000007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2.25</v>
      </c>
      <c r="AE84" s="200">
        <v>0</v>
      </c>
      <c r="AF84" s="200">
        <v>0</v>
      </c>
      <c r="AG84" s="200">
        <v>0</v>
      </c>
      <c r="AH84" s="200">
        <v>0</v>
      </c>
      <c r="AI84" s="200">
        <v>43.92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77.180000000000007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2.25</v>
      </c>
      <c r="AE85" s="200">
        <v>0</v>
      </c>
      <c r="AF85" s="200">
        <v>0</v>
      </c>
      <c r="AG85" s="200">
        <v>0</v>
      </c>
      <c r="AH85" s="200">
        <v>0</v>
      </c>
      <c r="AI85" s="200">
        <v>43.92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77.180000000000007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2.25</v>
      </c>
      <c r="AE86" s="200">
        <v>0</v>
      </c>
      <c r="AF86" s="200">
        <v>0</v>
      </c>
      <c r="AG86" s="200">
        <v>0</v>
      </c>
      <c r="AH86" s="200">
        <v>0</v>
      </c>
      <c r="AI86" s="200">
        <v>43.92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77.180000000000007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2.25</v>
      </c>
      <c r="AE87" s="200">
        <v>0</v>
      </c>
      <c r="AF87" s="200">
        <v>0</v>
      </c>
      <c r="AG87" s="200">
        <v>0</v>
      </c>
      <c r="AH87" s="200">
        <v>0</v>
      </c>
      <c r="AI87" s="200">
        <v>44.14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77.180000000000007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2.25</v>
      </c>
      <c r="AE88" s="200">
        <v>0</v>
      </c>
      <c r="AF88" s="200">
        <v>0</v>
      </c>
      <c r="AG88" s="200">
        <v>0</v>
      </c>
      <c r="AH88" s="200">
        <v>0</v>
      </c>
      <c r="AI88" s="200">
        <v>44.14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77.180000000000007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2.39</v>
      </c>
      <c r="AE89" s="200">
        <v>0</v>
      </c>
      <c r="AF89" s="200">
        <v>0</v>
      </c>
      <c r="AG89" s="200">
        <v>0</v>
      </c>
      <c r="AH89" s="200">
        <v>0</v>
      </c>
      <c r="AI89" s="200">
        <v>44.14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77.180000000000007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2.39</v>
      </c>
      <c r="AE90" s="200">
        <v>0</v>
      </c>
      <c r="AF90" s="200">
        <v>0</v>
      </c>
      <c r="AG90" s="200">
        <v>0</v>
      </c>
      <c r="AH90" s="200">
        <v>0</v>
      </c>
      <c r="AI90" s="200">
        <v>44.14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77.180000000000007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2.39</v>
      </c>
      <c r="AE91" s="200">
        <v>0</v>
      </c>
      <c r="AF91" s="200">
        <v>0</v>
      </c>
      <c r="AG91" s="200">
        <v>0</v>
      </c>
      <c r="AH91" s="200">
        <v>0</v>
      </c>
      <c r="AI91" s="200">
        <v>47.17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77.180000000000007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2.39</v>
      </c>
      <c r="AE92" s="200">
        <v>0</v>
      </c>
      <c r="AF92" s="200">
        <v>0</v>
      </c>
      <c r="AG92" s="200">
        <v>0</v>
      </c>
      <c r="AH92" s="200">
        <v>0</v>
      </c>
      <c r="AI92" s="200">
        <v>47.17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77.180000000000007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2.39</v>
      </c>
      <c r="AE93" s="200">
        <v>0</v>
      </c>
      <c r="AF93" s="200">
        <v>0</v>
      </c>
      <c r="AG93" s="200">
        <v>0</v>
      </c>
      <c r="AH93" s="200">
        <v>0</v>
      </c>
      <c r="AI93" s="200">
        <v>47.17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77.180000000000007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2.39</v>
      </c>
      <c r="AE94" s="200">
        <v>0</v>
      </c>
      <c r="AF94" s="200">
        <v>0</v>
      </c>
      <c r="AG94" s="200">
        <v>0</v>
      </c>
      <c r="AH94" s="200">
        <v>0</v>
      </c>
      <c r="AI94" s="200">
        <v>47.17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77.180000000000007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2.39</v>
      </c>
      <c r="AE95" s="200">
        <v>0</v>
      </c>
      <c r="AF95" s="200">
        <v>0</v>
      </c>
      <c r="AG95" s="200">
        <v>0</v>
      </c>
      <c r="AH95" s="200">
        <v>0</v>
      </c>
      <c r="AI95" s="200">
        <v>47.17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77.180000000000007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2.39</v>
      </c>
      <c r="AE96" s="200">
        <v>0</v>
      </c>
      <c r="AF96" s="200">
        <v>0</v>
      </c>
      <c r="AG96" s="200">
        <v>0</v>
      </c>
      <c r="AH96" s="200">
        <v>0</v>
      </c>
      <c r="AI96" s="200">
        <v>47.17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77.180000000000007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2.39</v>
      </c>
      <c r="AE97" s="200">
        <v>0</v>
      </c>
      <c r="AF97" s="200">
        <v>0</v>
      </c>
      <c r="AG97" s="200">
        <v>0</v>
      </c>
      <c r="AH97" s="200">
        <v>0</v>
      </c>
      <c r="AI97" s="200">
        <v>47.17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77.180000000000007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2.39</v>
      </c>
      <c r="AE98" s="200">
        <v>0</v>
      </c>
      <c r="AF98" s="200">
        <v>0</v>
      </c>
      <c r="AG98" s="200">
        <v>0</v>
      </c>
      <c r="AH98" s="200">
        <v>0</v>
      </c>
      <c r="AI98" s="200">
        <v>47.17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77.180000000000007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4.4014999999999992E-2</v>
      </c>
      <c r="AD99">
        <f t="shared" si="0"/>
        <v>1.0475000000000002E-2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1.114185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1.8406799999999999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6.35</v>
      </c>
      <c r="K3" s="200">
        <v>0.31</v>
      </c>
      <c r="L3" s="200">
        <v>19.09</v>
      </c>
      <c r="M3" s="200">
        <v>0.45</v>
      </c>
      <c r="N3" s="200">
        <v>1.2</v>
      </c>
      <c r="O3" s="200">
        <v>0</v>
      </c>
      <c r="P3" s="200">
        <v>1.2</v>
      </c>
      <c r="Q3" s="200">
        <v>0.11</v>
      </c>
      <c r="R3" s="200">
        <v>0.43</v>
      </c>
      <c r="S3" s="200">
        <v>0.27</v>
      </c>
      <c r="T3" s="200">
        <v>0</v>
      </c>
      <c r="U3" s="200">
        <v>2.12</v>
      </c>
      <c r="V3" s="200">
        <v>0.14000000000000001</v>
      </c>
      <c r="W3" s="200">
        <v>0.35</v>
      </c>
      <c r="X3" s="200">
        <v>1.49</v>
      </c>
      <c r="Y3" s="200">
        <v>0</v>
      </c>
      <c r="Z3" s="200">
        <v>1.28</v>
      </c>
      <c r="AA3" s="200">
        <v>0.91</v>
      </c>
      <c r="AB3" s="200">
        <v>0</v>
      </c>
      <c r="AC3" s="200">
        <v>12.92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27.89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174.45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6.35</v>
      </c>
      <c r="K4" s="200">
        <v>0.31</v>
      </c>
      <c r="L4" s="200">
        <v>19.09</v>
      </c>
      <c r="M4" s="200">
        <v>0.45</v>
      </c>
      <c r="N4" s="200">
        <v>1.2</v>
      </c>
      <c r="O4" s="200">
        <v>0</v>
      </c>
      <c r="P4" s="200">
        <v>1.2</v>
      </c>
      <c r="Q4" s="200">
        <v>0.11</v>
      </c>
      <c r="R4" s="200">
        <v>0.43</v>
      </c>
      <c r="S4" s="200">
        <v>0.27</v>
      </c>
      <c r="T4" s="200">
        <v>0</v>
      </c>
      <c r="U4" s="200">
        <v>2.12</v>
      </c>
      <c r="V4" s="200">
        <v>0.14000000000000001</v>
      </c>
      <c r="W4" s="200">
        <v>0.35</v>
      </c>
      <c r="X4" s="200">
        <v>1.49</v>
      </c>
      <c r="Y4" s="200">
        <v>0</v>
      </c>
      <c r="Z4" s="200">
        <v>1.28</v>
      </c>
      <c r="AA4" s="200">
        <v>0.91</v>
      </c>
      <c r="AB4" s="200">
        <v>0</v>
      </c>
      <c r="AC4" s="200">
        <v>12.92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27.89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174.45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6.35</v>
      </c>
      <c r="K5" s="200">
        <v>0.31</v>
      </c>
      <c r="L5" s="200">
        <v>19.09</v>
      </c>
      <c r="M5" s="200">
        <v>0.45</v>
      </c>
      <c r="N5" s="200">
        <v>1.2</v>
      </c>
      <c r="O5" s="200">
        <v>0</v>
      </c>
      <c r="P5" s="200">
        <v>1.2</v>
      </c>
      <c r="Q5" s="200">
        <v>0.11</v>
      </c>
      <c r="R5" s="200">
        <v>0.43</v>
      </c>
      <c r="S5" s="200">
        <v>0.27</v>
      </c>
      <c r="T5" s="200">
        <v>0</v>
      </c>
      <c r="U5" s="200">
        <v>2.12</v>
      </c>
      <c r="V5" s="200">
        <v>0.14000000000000001</v>
      </c>
      <c r="W5" s="200">
        <v>0.35</v>
      </c>
      <c r="X5" s="200">
        <v>1.49</v>
      </c>
      <c r="Y5" s="200">
        <v>0</v>
      </c>
      <c r="Z5" s="200">
        <v>1.28</v>
      </c>
      <c r="AA5" s="200">
        <v>0.91</v>
      </c>
      <c r="AB5" s="200">
        <v>0</v>
      </c>
      <c r="AC5" s="200">
        <v>12.92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27.89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174.45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6.35</v>
      </c>
      <c r="K6" s="200">
        <v>0.31</v>
      </c>
      <c r="L6" s="200">
        <v>19.09</v>
      </c>
      <c r="M6" s="200">
        <v>0.45</v>
      </c>
      <c r="N6" s="200">
        <v>1.2</v>
      </c>
      <c r="O6" s="200">
        <v>0</v>
      </c>
      <c r="P6" s="200">
        <v>1.2</v>
      </c>
      <c r="Q6" s="200">
        <v>0.11</v>
      </c>
      <c r="R6" s="200">
        <v>0.43</v>
      </c>
      <c r="S6" s="200">
        <v>0.27</v>
      </c>
      <c r="T6" s="200">
        <v>0</v>
      </c>
      <c r="U6" s="200">
        <v>2.12</v>
      </c>
      <c r="V6" s="200">
        <v>0.14000000000000001</v>
      </c>
      <c r="W6" s="200">
        <v>0.35</v>
      </c>
      <c r="X6" s="200">
        <v>1.49</v>
      </c>
      <c r="Y6" s="200">
        <v>0</v>
      </c>
      <c r="Z6" s="200">
        <v>1.28</v>
      </c>
      <c r="AA6" s="200">
        <v>0.91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27.89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174.45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6.35</v>
      </c>
      <c r="K7" s="200">
        <v>0.31</v>
      </c>
      <c r="L7" s="200">
        <v>19.09</v>
      </c>
      <c r="M7" s="200">
        <v>0.45</v>
      </c>
      <c r="N7" s="200">
        <v>1.2</v>
      </c>
      <c r="O7" s="200">
        <v>0</v>
      </c>
      <c r="P7" s="200">
        <v>0.82</v>
      </c>
      <c r="Q7" s="200">
        <v>0.11</v>
      </c>
      <c r="R7" s="200">
        <v>0.43</v>
      </c>
      <c r="S7" s="200">
        <v>0.27</v>
      </c>
      <c r="T7" s="200">
        <v>0</v>
      </c>
      <c r="U7" s="200">
        <v>2.12</v>
      </c>
      <c r="V7" s="200">
        <v>0.14000000000000001</v>
      </c>
      <c r="W7" s="200">
        <v>0.35</v>
      </c>
      <c r="X7" s="200">
        <v>1.49</v>
      </c>
      <c r="Y7" s="200">
        <v>0</v>
      </c>
      <c r="Z7" s="200">
        <v>1.28</v>
      </c>
      <c r="AA7" s="200">
        <v>0.91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27.89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174.45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6.35</v>
      </c>
      <c r="K8" s="200">
        <v>0.31</v>
      </c>
      <c r="L8" s="200">
        <v>19.09</v>
      </c>
      <c r="M8" s="200">
        <v>0.45</v>
      </c>
      <c r="N8" s="200">
        <v>1.2</v>
      </c>
      <c r="O8" s="200">
        <v>0</v>
      </c>
      <c r="P8" s="200">
        <v>0.82</v>
      </c>
      <c r="Q8" s="200">
        <v>0.11</v>
      </c>
      <c r="R8" s="200">
        <v>0.43</v>
      </c>
      <c r="S8" s="200">
        <v>0.27</v>
      </c>
      <c r="T8" s="200">
        <v>0</v>
      </c>
      <c r="U8" s="200">
        <v>2.12</v>
      </c>
      <c r="V8" s="200">
        <v>0.14000000000000001</v>
      </c>
      <c r="W8" s="200">
        <v>0.35</v>
      </c>
      <c r="X8" s="200">
        <v>1.49</v>
      </c>
      <c r="Y8" s="200">
        <v>0</v>
      </c>
      <c r="Z8" s="200">
        <v>1.28</v>
      </c>
      <c r="AA8" s="200">
        <v>0.91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27.89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174.45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6.35</v>
      </c>
      <c r="K9" s="200">
        <v>0.31</v>
      </c>
      <c r="L9" s="200">
        <v>19.09</v>
      </c>
      <c r="M9" s="200">
        <v>0.45</v>
      </c>
      <c r="N9" s="200">
        <v>1.2</v>
      </c>
      <c r="O9" s="200">
        <v>0</v>
      </c>
      <c r="P9" s="200">
        <v>0.82</v>
      </c>
      <c r="Q9" s="200">
        <v>0.11</v>
      </c>
      <c r="R9" s="200">
        <v>0.43</v>
      </c>
      <c r="S9" s="200">
        <v>0.27</v>
      </c>
      <c r="T9" s="200">
        <v>0</v>
      </c>
      <c r="U9" s="200">
        <v>2.12</v>
      </c>
      <c r="V9" s="200">
        <v>0.14000000000000001</v>
      </c>
      <c r="W9" s="200">
        <v>0.35</v>
      </c>
      <c r="X9" s="200">
        <v>1.49</v>
      </c>
      <c r="Y9" s="200">
        <v>0</v>
      </c>
      <c r="Z9" s="200">
        <v>1.28</v>
      </c>
      <c r="AA9" s="200">
        <v>0.91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27.89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174.45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6.35</v>
      </c>
      <c r="K10" s="200">
        <v>0.31</v>
      </c>
      <c r="L10" s="200">
        <v>19.09</v>
      </c>
      <c r="M10" s="200">
        <v>0.45</v>
      </c>
      <c r="N10" s="200">
        <v>1.2</v>
      </c>
      <c r="O10" s="200">
        <v>0</v>
      </c>
      <c r="P10" s="200">
        <v>0.82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2.12</v>
      </c>
      <c r="V10" s="200">
        <v>0.14000000000000001</v>
      </c>
      <c r="W10" s="200">
        <v>0.35</v>
      </c>
      <c r="X10" s="200">
        <v>1.49</v>
      </c>
      <c r="Y10" s="200">
        <v>0</v>
      </c>
      <c r="Z10" s="200">
        <v>1.28</v>
      </c>
      <c r="AA10" s="200">
        <v>0.91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27.89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174.45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9.25</v>
      </c>
      <c r="K11" s="200">
        <v>0.31</v>
      </c>
      <c r="L11" s="200">
        <v>19.09</v>
      </c>
      <c r="M11" s="200">
        <v>0.45</v>
      </c>
      <c r="N11" s="200">
        <v>1.2</v>
      </c>
      <c r="O11" s="200">
        <v>0</v>
      </c>
      <c r="P11" s="200">
        <v>0.82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2.12</v>
      </c>
      <c r="V11" s="200">
        <v>0.14000000000000001</v>
      </c>
      <c r="W11" s="200">
        <v>0.35</v>
      </c>
      <c r="X11" s="200">
        <v>1.49</v>
      </c>
      <c r="Y11" s="200">
        <v>0</v>
      </c>
      <c r="Z11" s="200">
        <v>1.28</v>
      </c>
      <c r="AA11" s="200">
        <v>0.91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27.89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174.45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9.25</v>
      </c>
      <c r="K12" s="200">
        <v>0.31</v>
      </c>
      <c r="L12" s="200">
        <v>19.09</v>
      </c>
      <c r="M12" s="200">
        <v>0.45</v>
      </c>
      <c r="N12" s="200">
        <v>1.2</v>
      </c>
      <c r="O12" s="200">
        <v>0</v>
      </c>
      <c r="P12" s="200">
        <v>0.82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2.12</v>
      </c>
      <c r="V12" s="200">
        <v>0.14000000000000001</v>
      </c>
      <c r="W12" s="200">
        <v>0.35</v>
      </c>
      <c r="X12" s="200">
        <v>1.49</v>
      </c>
      <c r="Y12" s="200">
        <v>0</v>
      </c>
      <c r="Z12" s="200">
        <v>1.28</v>
      </c>
      <c r="AA12" s="200">
        <v>0.91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27.89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174.45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9.25</v>
      </c>
      <c r="K13" s="200">
        <v>9.41</v>
      </c>
      <c r="L13" s="200">
        <v>50.53</v>
      </c>
      <c r="M13" s="200">
        <v>0.45</v>
      </c>
      <c r="N13" s="200">
        <v>1.2</v>
      </c>
      <c r="O13" s="200">
        <v>0</v>
      </c>
      <c r="P13" s="200">
        <v>0.82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0.14000000000000001</v>
      </c>
      <c r="W13" s="200">
        <v>0.35</v>
      </c>
      <c r="X13" s="200">
        <v>1.49</v>
      </c>
      <c r="Y13" s="200">
        <v>0</v>
      </c>
      <c r="Z13" s="200">
        <v>1.28</v>
      </c>
      <c r="AA13" s="200">
        <v>0.91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27.89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174.45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9.25</v>
      </c>
      <c r="K14" s="200">
        <v>9.41</v>
      </c>
      <c r="L14" s="200">
        <v>50.53</v>
      </c>
      <c r="M14" s="200">
        <v>0.45</v>
      </c>
      <c r="N14" s="200">
        <v>1.2</v>
      </c>
      <c r="O14" s="200">
        <v>0</v>
      </c>
      <c r="P14" s="200">
        <v>0.82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0.14000000000000001</v>
      </c>
      <c r="W14" s="200">
        <v>0.35</v>
      </c>
      <c r="X14" s="200">
        <v>1.49</v>
      </c>
      <c r="Y14" s="200">
        <v>0</v>
      </c>
      <c r="Z14" s="200">
        <v>1.28</v>
      </c>
      <c r="AA14" s="200">
        <v>0.91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27.89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174.45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9.25</v>
      </c>
      <c r="K15" s="200">
        <v>9.41</v>
      </c>
      <c r="L15" s="200">
        <v>48.59</v>
      </c>
      <c r="M15" s="200">
        <v>0.45</v>
      </c>
      <c r="N15" s="200">
        <v>1.2</v>
      </c>
      <c r="O15" s="200">
        <v>0</v>
      </c>
      <c r="P15" s="200">
        <v>0.82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0.14000000000000001</v>
      </c>
      <c r="W15" s="200">
        <v>0.35</v>
      </c>
      <c r="X15" s="200">
        <v>1.49</v>
      </c>
      <c r="Y15" s="200">
        <v>0</v>
      </c>
      <c r="Z15" s="200">
        <v>1.28</v>
      </c>
      <c r="AA15" s="200">
        <v>0.91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27.76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9.25</v>
      </c>
      <c r="K16" s="200">
        <v>9.41</v>
      </c>
      <c r="L16" s="200">
        <v>48.59</v>
      </c>
      <c r="M16" s="200">
        <v>0.51</v>
      </c>
      <c r="N16" s="200">
        <v>1.2</v>
      </c>
      <c r="O16" s="200">
        <v>0</v>
      </c>
      <c r="P16" s="200">
        <v>0.82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0.14000000000000001</v>
      </c>
      <c r="W16" s="200">
        <v>0.35</v>
      </c>
      <c r="X16" s="200">
        <v>1.49</v>
      </c>
      <c r="Y16" s="200">
        <v>0</v>
      </c>
      <c r="Z16" s="200">
        <v>1.28</v>
      </c>
      <c r="AA16" s="200">
        <v>0.91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27.76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9.25</v>
      </c>
      <c r="K17" s="200">
        <v>9.41</v>
      </c>
      <c r="L17" s="200">
        <v>49.56</v>
      </c>
      <c r="M17" s="200">
        <v>0.45</v>
      </c>
      <c r="N17" s="200">
        <v>1.2</v>
      </c>
      <c r="O17" s="200">
        <v>0</v>
      </c>
      <c r="P17" s="200">
        <v>0.82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0.14000000000000001</v>
      </c>
      <c r="W17" s="200">
        <v>0.35</v>
      </c>
      <c r="X17" s="200">
        <v>1.49</v>
      </c>
      <c r="Y17" s="200">
        <v>0</v>
      </c>
      <c r="Z17" s="200">
        <v>1.28</v>
      </c>
      <c r="AA17" s="200">
        <v>0.91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27.76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9.25</v>
      </c>
      <c r="K18" s="200">
        <v>9.41</v>
      </c>
      <c r="L18" s="200">
        <v>49.56</v>
      </c>
      <c r="M18" s="200">
        <v>0.45</v>
      </c>
      <c r="N18" s="200">
        <v>1.2</v>
      </c>
      <c r="O18" s="200">
        <v>0</v>
      </c>
      <c r="P18" s="200">
        <v>0.82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0.14000000000000001</v>
      </c>
      <c r="W18" s="200">
        <v>0.35</v>
      </c>
      <c r="X18" s="200">
        <v>1.49</v>
      </c>
      <c r="Y18" s="200">
        <v>0</v>
      </c>
      <c r="Z18" s="200">
        <v>1.28</v>
      </c>
      <c r="AA18" s="200">
        <v>0.91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27.76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9.25</v>
      </c>
      <c r="K19" s="200">
        <v>9.41</v>
      </c>
      <c r="L19" s="200">
        <v>53.43</v>
      </c>
      <c r="M19" s="200">
        <v>0.45</v>
      </c>
      <c r="N19" s="200">
        <v>1.2</v>
      </c>
      <c r="O19" s="200">
        <v>0</v>
      </c>
      <c r="P19" s="200">
        <v>0.83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0.14000000000000001</v>
      </c>
      <c r="W19" s="200">
        <v>0.35</v>
      </c>
      <c r="X19" s="200">
        <v>1.49</v>
      </c>
      <c r="Y19" s="200">
        <v>0</v>
      </c>
      <c r="Z19" s="200">
        <v>1.28</v>
      </c>
      <c r="AA19" s="200">
        <v>0.91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27.76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174.45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9.25</v>
      </c>
      <c r="K20" s="200">
        <v>9.41</v>
      </c>
      <c r="L20" s="200">
        <v>54.39</v>
      </c>
      <c r="M20" s="200">
        <v>0.45</v>
      </c>
      <c r="N20" s="200">
        <v>1.2</v>
      </c>
      <c r="O20" s="200">
        <v>0</v>
      </c>
      <c r="P20" s="200">
        <v>0.83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0.14000000000000001</v>
      </c>
      <c r="W20" s="200">
        <v>0.35</v>
      </c>
      <c r="X20" s="200">
        <v>1.49</v>
      </c>
      <c r="Y20" s="200">
        <v>0</v>
      </c>
      <c r="Z20" s="200">
        <v>1.28</v>
      </c>
      <c r="AA20" s="200">
        <v>0.91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27.76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9.25</v>
      </c>
      <c r="K21" s="200">
        <v>9.41</v>
      </c>
      <c r="L21" s="200">
        <v>45.69</v>
      </c>
      <c r="M21" s="200">
        <v>0.45</v>
      </c>
      <c r="N21" s="200">
        <v>1.2</v>
      </c>
      <c r="O21" s="200">
        <v>0</v>
      </c>
      <c r="P21" s="200">
        <v>0.83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2.12</v>
      </c>
      <c r="V21" s="200">
        <v>0.14000000000000001</v>
      </c>
      <c r="W21" s="200">
        <v>0.35</v>
      </c>
      <c r="X21" s="200">
        <v>1.49</v>
      </c>
      <c r="Y21" s="200">
        <v>0</v>
      </c>
      <c r="Z21" s="200">
        <v>1.28</v>
      </c>
      <c r="AA21" s="200">
        <v>0.91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27.76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174.45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9.25</v>
      </c>
      <c r="K22" s="200">
        <v>9.41</v>
      </c>
      <c r="L22" s="200">
        <v>45.69</v>
      </c>
      <c r="M22" s="200">
        <v>0.45</v>
      </c>
      <c r="N22" s="200">
        <v>1.2</v>
      </c>
      <c r="O22" s="200">
        <v>0</v>
      </c>
      <c r="P22" s="200">
        <v>0.83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2.12</v>
      </c>
      <c r="V22" s="200">
        <v>0.14000000000000001</v>
      </c>
      <c r="W22" s="200">
        <v>0.35</v>
      </c>
      <c r="X22" s="200">
        <v>1.49</v>
      </c>
      <c r="Y22" s="200">
        <v>0</v>
      </c>
      <c r="Z22" s="200">
        <v>1.28</v>
      </c>
      <c r="AA22" s="200">
        <v>0.91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27.76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174.45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9.25</v>
      </c>
      <c r="K23" s="200">
        <v>9.41</v>
      </c>
      <c r="L23" s="200">
        <v>43.76</v>
      </c>
      <c r="M23" s="200">
        <v>0.45</v>
      </c>
      <c r="N23" s="200">
        <v>1.2</v>
      </c>
      <c r="O23" s="200">
        <v>0</v>
      </c>
      <c r="P23" s="200">
        <v>0.83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2.12</v>
      </c>
      <c r="V23" s="200">
        <v>0.14000000000000001</v>
      </c>
      <c r="W23" s="200">
        <v>0.35</v>
      </c>
      <c r="X23" s="200">
        <v>1.49</v>
      </c>
      <c r="Y23" s="200">
        <v>0</v>
      </c>
      <c r="Z23" s="200">
        <v>1.28</v>
      </c>
      <c r="AA23" s="200">
        <v>0.91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27.76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9.25</v>
      </c>
      <c r="K24" s="200">
        <v>9.41</v>
      </c>
      <c r="L24" s="200">
        <v>39.89</v>
      </c>
      <c r="M24" s="200">
        <v>0.45</v>
      </c>
      <c r="N24" s="200">
        <v>1.2</v>
      </c>
      <c r="O24" s="200">
        <v>0</v>
      </c>
      <c r="P24" s="200">
        <v>0.83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2.12</v>
      </c>
      <c r="V24" s="200">
        <v>0.14000000000000001</v>
      </c>
      <c r="W24" s="200">
        <v>0.35</v>
      </c>
      <c r="X24" s="200">
        <v>1.49</v>
      </c>
      <c r="Y24" s="200">
        <v>0</v>
      </c>
      <c r="Z24" s="200">
        <v>1.28</v>
      </c>
      <c r="AA24" s="200">
        <v>0.91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27.76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9.25</v>
      </c>
      <c r="K25" s="200">
        <v>9.41</v>
      </c>
      <c r="L25" s="200">
        <v>44.72</v>
      </c>
      <c r="M25" s="200">
        <v>0.45</v>
      </c>
      <c r="N25" s="200">
        <v>1.2</v>
      </c>
      <c r="O25" s="200">
        <v>0</v>
      </c>
      <c r="P25" s="200">
        <v>0.83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2.12</v>
      </c>
      <c r="V25" s="200">
        <v>0.14000000000000001</v>
      </c>
      <c r="W25" s="200">
        <v>0.35</v>
      </c>
      <c r="X25" s="200">
        <v>1.49</v>
      </c>
      <c r="Y25" s="200">
        <v>0</v>
      </c>
      <c r="Z25" s="200">
        <v>1.28</v>
      </c>
      <c r="AA25" s="200">
        <v>0.91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27.76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9.25</v>
      </c>
      <c r="K26" s="200">
        <v>9.41</v>
      </c>
      <c r="L26" s="200">
        <v>43.76</v>
      </c>
      <c r="M26" s="200">
        <v>0.45</v>
      </c>
      <c r="N26" s="200">
        <v>1.2</v>
      </c>
      <c r="O26" s="200">
        <v>0</v>
      </c>
      <c r="P26" s="200">
        <v>0.83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2.12</v>
      </c>
      <c r="V26" s="200">
        <v>0.14000000000000001</v>
      </c>
      <c r="W26" s="200">
        <v>0.35</v>
      </c>
      <c r="X26" s="200">
        <v>1.49</v>
      </c>
      <c r="Y26" s="200">
        <v>0</v>
      </c>
      <c r="Z26" s="200">
        <v>1.28</v>
      </c>
      <c r="AA26" s="200">
        <v>0.91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27.89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9.25</v>
      </c>
      <c r="K27" s="200">
        <v>9.41</v>
      </c>
      <c r="L27" s="200">
        <v>43.76</v>
      </c>
      <c r="M27" s="200">
        <v>0.45</v>
      </c>
      <c r="N27" s="200">
        <v>1.2</v>
      </c>
      <c r="O27" s="200">
        <v>0</v>
      </c>
      <c r="P27" s="200">
        <v>0.83</v>
      </c>
      <c r="Q27" s="200">
        <v>0.11</v>
      </c>
      <c r="R27" s="200">
        <v>0.36</v>
      </c>
      <c r="S27" s="200">
        <v>0.27</v>
      </c>
      <c r="T27" s="200">
        <v>0</v>
      </c>
      <c r="U27" s="200">
        <v>2.12</v>
      </c>
      <c r="V27" s="200">
        <v>0.14000000000000001</v>
      </c>
      <c r="W27" s="200">
        <v>0.35</v>
      </c>
      <c r="X27" s="200">
        <v>1.49</v>
      </c>
      <c r="Y27" s="200">
        <v>0</v>
      </c>
      <c r="Z27" s="200">
        <v>1.28</v>
      </c>
      <c r="AA27" s="200">
        <v>0.91</v>
      </c>
      <c r="AB27" s="200">
        <v>0</v>
      </c>
      <c r="AC27" s="200">
        <v>15.35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27.89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9.25</v>
      </c>
      <c r="K28" s="200">
        <v>9.41</v>
      </c>
      <c r="L28" s="200">
        <v>44.72</v>
      </c>
      <c r="M28" s="200">
        <v>0.45</v>
      </c>
      <c r="N28" s="200">
        <v>1.2</v>
      </c>
      <c r="O28" s="200">
        <v>0</v>
      </c>
      <c r="P28" s="200">
        <v>0.83</v>
      </c>
      <c r="Q28" s="200">
        <v>0.11</v>
      </c>
      <c r="R28" s="200">
        <v>0.36</v>
      </c>
      <c r="S28" s="200">
        <v>0.27</v>
      </c>
      <c r="T28" s="200">
        <v>0</v>
      </c>
      <c r="U28" s="200">
        <v>2.12</v>
      </c>
      <c r="V28" s="200">
        <v>0.14000000000000001</v>
      </c>
      <c r="W28" s="200">
        <v>0.35</v>
      </c>
      <c r="X28" s="200">
        <v>1.49</v>
      </c>
      <c r="Y28" s="200">
        <v>0</v>
      </c>
      <c r="Z28" s="200">
        <v>1.28</v>
      </c>
      <c r="AA28" s="200">
        <v>0.91</v>
      </c>
      <c r="AB28" s="200">
        <v>0</v>
      </c>
      <c r="AC28" s="200">
        <v>15.35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27.89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9.25</v>
      </c>
      <c r="K29" s="200">
        <v>9.41</v>
      </c>
      <c r="L29" s="200">
        <v>37.96</v>
      </c>
      <c r="M29" s="200">
        <v>0.45</v>
      </c>
      <c r="N29" s="200">
        <v>1.2</v>
      </c>
      <c r="O29" s="200">
        <v>0</v>
      </c>
      <c r="P29" s="200">
        <v>0.83</v>
      </c>
      <c r="Q29" s="200">
        <v>0.11</v>
      </c>
      <c r="R29" s="200">
        <v>0.36</v>
      </c>
      <c r="S29" s="200">
        <v>0.27</v>
      </c>
      <c r="T29" s="200">
        <v>0</v>
      </c>
      <c r="U29" s="200">
        <v>2.12</v>
      </c>
      <c r="V29" s="200">
        <v>0.14000000000000001</v>
      </c>
      <c r="W29" s="200">
        <v>0.35</v>
      </c>
      <c r="X29" s="200">
        <v>1.49</v>
      </c>
      <c r="Y29" s="200">
        <v>0</v>
      </c>
      <c r="Z29" s="200">
        <v>1.28</v>
      </c>
      <c r="AA29" s="200">
        <v>0.91</v>
      </c>
      <c r="AB29" s="200">
        <v>0</v>
      </c>
      <c r="AC29" s="200">
        <v>15.35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27.89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9.25</v>
      </c>
      <c r="K30" s="200">
        <v>9.41</v>
      </c>
      <c r="L30" s="200">
        <v>37.96</v>
      </c>
      <c r="M30" s="200">
        <v>0.45</v>
      </c>
      <c r="N30" s="200">
        <v>1.2</v>
      </c>
      <c r="O30" s="200">
        <v>0</v>
      </c>
      <c r="P30" s="200">
        <v>0.83</v>
      </c>
      <c r="Q30" s="200">
        <v>0.11</v>
      </c>
      <c r="R30" s="200">
        <v>0.36</v>
      </c>
      <c r="S30" s="200">
        <v>0.27</v>
      </c>
      <c r="T30" s="200">
        <v>0</v>
      </c>
      <c r="U30" s="200">
        <v>2.12</v>
      </c>
      <c r="V30" s="200">
        <v>0.14000000000000001</v>
      </c>
      <c r="W30" s="200">
        <v>0.35</v>
      </c>
      <c r="X30" s="200">
        <v>1.49</v>
      </c>
      <c r="Y30" s="200">
        <v>0</v>
      </c>
      <c r="Z30" s="200">
        <v>1.28</v>
      </c>
      <c r="AA30" s="200">
        <v>0.91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27.89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9.25</v>
      </c>
      <c r="K31" s="200">
        <v>9.41</v>
      </c>
      <c r="L31" s="200">
        <v>36.020000000000003</v>
      </c>
      <c r="M31" s="200">
        <v>0.45</v>
      </c>
      <c r="N31" s="200">
        <v>1.2</v>
      </c>
      <c r="O31" s="200">
        <v>0</v>
      </c>
      <c r="P31" s="200">
        <v>0.83</v>
      </c>
      <c r="Q31" s="200">
        <v>0.11</v>
      </c>
      <c r="R31" s="200">
        <v>0.36</v>
      </c>
      <c r="S31" s="200">
        <v>0.27</v>
      </c>
      <c r="T31" s="200">
        <v>0</v>
      </c>
      <c r="U31" s="200">
        <v>2.12</v>
      </c>
      <c r="V31" s="200">
        <v>0.14000000000000001</v>
      </c>
      <c r="W31" s="200">
        <v>0.35</v>
      </c>
      <c r="X31" s="200">
        <v>1.49</v>
      </c>
      <c r="Y31" s="200">
        <v>0</v>
      </c>
      <c r="Z31" s="200">
        <v>1.28</v>
      </c>
      <c r="AA31" s="200">
        <v>0.91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27.89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9.25</v>
      </c>
      <c r="K32" s="200">
        <v>9.41</v>
      </c>
      <c r="L32" s="200">
        <v>143.35</v>
      </c>
      <c r="M32" s="200">
        <v>0.45</v>
      </c>
      <c r="N32" s="200">
        <v>1.2</v>
      </c>
      <c r="O32" s="200">
        <v>0</v>
      </c>
      <c r="P32" s="200">
        <v>0.83</v>
      </c>
      <c r="Q32" s="200">
        <v>0.11</v>
      </c>
      <c r="R32" s="200">
        <v>0.36</v>
      </c>
      <c r="S32" s="200">
        <v>0.27</v>
      </c>
      <c r="T32" s="200">
        <v>0</v>
      </c>
      <c r="U32" s="200">
        <v>2.12</v>
      </c>
      <c r="V32" s="200">
        <v>0.14000000000000001</v>
      </c>
      <c r="W32" s="200">
        <v>0.35</v>
      </c>
      <c r="X32" s="200">
        <v>1.49</v>
      </c>
      <c r="Y32" s="200">
        <v>0</v>
      </c>
      <c r="Z32" s="200">
        <v>1.28</v>
      </c>
      <c r="AA32" s="200">
        <v>0.91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27.89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9.25</v>
      </c>
      <c r="K33" s="200">
        <v>9.41</v>
      </c>
      <c r="L33" s="200">
        <v>269.07</v>
      </c>
      <c r="M33" s="200">
        <v>0.61</v>
      </c>
      <c r="N33" s="200">
        <v>1.2</v>
      </c>
      <c r="O33" s="200">
        <v>0</v>
      </c>
      <c r="P33" s="200">
        <v>0.83</v>
      </c>
      <c r="Q33" s="200">
        <v>0.11</v>
      </c>
      <c r="R33" s="200">
        <v>0</v>
      </c>
      <c r="S33" s="200">
        <v>3.39</v>
      </c>
      <c r="T33" s="200">
        <v>0</v>
      </c>
      <c r="U33" s="200">
        <v>2.12</v>
      </c>
      <c r="V33" s="200">
        <v>0.14000000000000001</v>
      </c>
      <c r="W33" s="200">
        <v>0.35</v>
      </c>
      <c r="X33" s="200">
        <v>1.49</v>
      </c>
      <c r="Y33" s="200">
        <v>0</v>
      </c>
      <c r="Z33" s="200">
        <v>1.28</v>
      </c>
      <c r="AA33" s="200">
        <v>0.91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27.89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9.25</v>
      </c>
      <c r="K34" s="200">
        <v>9.41</v>
      </c>
      <c r="L34" s="200">
        <v>269.07</v>
      </c>
      <c r="M34" s="200">
        <v>0.71</v>
      </c>
      <c r="N34" s="200">
        <v>1.2</v>
      </c>
      <c r="O34" s="200">
        <v>0</v>
      </c>
      <c r="P34" s="200">
        <v>0.83</v>
      </c>
      <c r="Q34" s="200">
        <v>0.11</v>
      </c>
      <c r="R34" s="200">
        <v>0</v>
      </c>
      <c r="S34" s="200">
        <v>3.39</v>
      </c>
      <c r="T34" s="200">
        <v>0</v>
      </c>
      <c r="U34" s="200">
        <v>2.12</v>
      </c>
      <c r="V34" s="200">
        <v>0.14000000000000001</v>
      </c>
      <c r="W34" s="200">
        <v>0.35</v>
      </c>
      <c r="X34" s="200">
        <v>1.49</v>
      </c>
      <c r="Y34" s="200">
        <v>0</v>
      </c>
      <c r="Z34" s="200">
        <v>1.28</v>
      </c>
      <c r="AA34" s="200">
        <v>0.91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27.89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9.25</v>
      </c>
      <c r="K35" s="200">
        <v>9.41</v>
      </c>
      <c r="L35" s="200">
        <v>269.07</v>
      </c>
      <c r="M35" s="200">
        <v>0.45</v>
      </c>
      <c r="N35" s="200">
        <v>1.2</v>
      </c>
      <c r="O35" s="200">
        <v>0</v>
      </c>
      <c r="P35" s="200">
        <v>0.83</v>
      </c>
      <c r="Q35" s="200">
        <v>0.11</v>
      </c>
      <c r="R35" s="200">
        <v>0</v>
      </c>
      <c r="S35" s="200">
        <v>3.39</v>
      </c>
      <c r="T35" s="200">
        <v>0</v>
      </c>
      <c r="U35" s="200">
        <v>2.12</v>
      </c>
      <c r="V35" s="200">
        <v>0.14000000000000001</v>
      </c>
      <c r="W35" s="200">
        <v>0.35</v>
      </c>
      <c r="X35" s="200">
        <v>1.49</v>
      </c>
      <c r="Y35" s="200">
        <v>0</v>
      </c>
      <c r="Z35" s="200">
        <v>1.28</v>
      </c>
      <c r="AA35" s="200">
        <v>0.91</v>
      </c>
      <c r="AB35" s="200">
        <v>0</v>
      </c>
      <c r="AC35" s="200">
        <v>12.92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27.89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9.25</v>
      </c>
      <c r="K36" s="200">
        <v>9.41</v>
      </c>
      <c r="L36" s="200">
        <v>269.07</v>
      </c>
      <c r="M36" s="200">
        <v>0.45</v>
      </c>
      <c r="N36" s="200">
        <v>1.2</v>
      </c>
      <c r="O36" s="200">
        <v>0</v>
      </c>
      <c r="P36" s="200">
        <v>0.83</v>
      </c>
      <c r="Q36" s="200">
        <v>0.11</v>
      </c>
      <c r="R36" s="200">
        <v>0</v>
      </c>
      <c r="S36" s="200">
        <v>3.39</v>
      </c>
      <c r="T36" s="200">
        <v>0</v>
      </c>
      <c r="U36" s="200">
        <v>2.12</v>
      </c>
      <c r="V36" s="200">
        <v>0.14000000000000001</v>
      </c>
      <c r="W36" s="200">
        <v>0.35</v>
      </c>
      <c r="X36" s="200">
        <v>1.49</v>
      </c>
      <c r="Y36" s="200">
        <v>0</v>
      </c>
      <c r="Z36" s="200">
        <v>1.28</v>
      </c>
      <c r="AA36" s="200">
        <v>0.91</v>
      </c>
      <c r="AB36" s="200">
        <v>0</v>
      </c>
      <c r="AC36" s="200">
        <v>12.92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27.89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9.25</v>
      </c>
      <c r="K37" s="200">
        <v>9.41</v>
      </c>
      <c r="L37" s="200">
        <v>269.07</v>
      </c>
      <c r="M37" s="200">
        <v>0.45</v>
      </c>
      <c r="N37" s="200">
        <v>1.2</v>
      </c>
      <c r="O37" s="200">
        <v>0</v>
      </c>
      <c r="P37" s="200">
        <v>0.83</v>
      </c>
      <c r="Q37" s="200">
        <v>0.11</v>
      </c>
      <c r="R37" s="200">
        <v>0</v>
      </c>
      <c r="S37" s="200">
        <v>3.39</v>
      </c>
      <c r="T37" s="200">
        <v>0</v>
      </c>
      <c r="U37" s="200">
        <v>2.12</v>
      </c>
      <c r="V37" s="200">
        <v>0.14000000000000001</v>
      </c>
      <c r="W37" s="200">
        <v>0.35</v>
      </c>
      <c r="X37" s="200">
        <v>1.49</v>
      </c>
      <c r="Y37" s="200">
        <v>0</v>
      </c>
      <c r="Z37" s="200">
        <v>1.28</v>
      </c>
      <c r="AA37" s="200">
        <v>0.91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27.89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9.25</v>
      </c>
      <c r="K38" s="200">
        <v>9.41</v>
      </c>
      <c r="L38" s="200">
        <v>269.07</v>
      </c>
      <c r="M38" s="200">
        <v>0.45</v>
      </c>
      <c r="N38" s="200">
        <v>1.2</v>
      </c>
      <c r="O38" s="200">
        <v>0</v>
      </c>
      <c r="P38" s="200">
        <v>0.83</v>
      </c>
      <c r="Q38" s="200">
        <v>0.11</v>
      </c>
      <c r="R38" s="200">
        <v>0</v>
      </c>
      <c r="S38" s="200">
        <v>3.39</v>
      </c>
      <c r="T38" s="200">
        <v>0</v>
      </c>
      <c r="U38" s="200">
        <v>2.12</v>
      </c>
      <c r="V38" s="200">
        <v>0.14000000000000001</v>
      </c>
      <c r="W38" s="200">
        <v>0.35</v>
      </c>
      <c r="X38" s="200">
        <v>1.49</v>
      </c>
      <c r="Y38" s="200">
        <v>0</v>
      </c>
      <c r="Z38" s="200">
        <v>1.28</v>
      </c>
      <c r="AA38" s="200">
        <v>0.91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27.89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10.09</v>
      </c>
      <c r="K39" s="200">
        <v>9.41</v>
      </c>
      <c r="L39" s="200">
        <v>269.07</v>
      </c>
      <c r="M39" s="200">
        <v>0.45</v>
      </c>
      <c r="N39" s="200">
        <v>1.2</v>
      </c>
      <c r="O39" s="200">
        <v>0</v>
      </c>
      <c r="P39" s="200">
        <v>0.83</v>
      </c>
      <c r="Q39" s="200">
        <v>0.11</v>
      </c>
      <c r="R39" s="200">
        <v>0.28999999999999998</v>
      </c>
      <c r="S39" s="200">
        <v>0.27</v>
      </c>
      <c r="T39" s="200">
        <v>0</v>
      </c>
      <c r="U39" s="200">
        <v>2.12</v>
      </c>
      <c r="V39" s="200">
        <v>0.14000000000000001</v>
      </c>
      <c r="W39" s="200">
        <v>0.35</v>
      </c>
      <c r="X39" s="200">
        <v>1.49</v>
      </c>
      <c r="Y39" s="200">
        <v>0</v>
      </c>
      <c r="Z39" s="200">
        <v>1.28</v>
      </c>
      <c r="AA39" s="200">
        <v>0.91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26.92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10.09</v>
      </c>
      <c r="K40" s="200">
        <v>9.41</v>
      </c>
      <c r="L40" s="200">
        <v>269.07</v>
      </c>
      <c r="M40" s="200">
        <v>0.45</v>
      </c>
      <c r="N40" s="200">
        <v>1.2</v>
      </c>
      <c r="O40" s="200">
        <v>0</v>
      </c>
      <c r="P40" s="200">
        <v>0.83</v>
      </c>
      <c r="Q40" s="200">
        <v>0.11</v>
      </c>
      <c r="R40" s="200">
        <v>0.28999999999999998</v>
      </c>
      <c r="S40" s="200">
        <v>0.27</v>
      </c>
      <c r="T40" s="200">
        <v>0</v>
      </c>
      <c r="U40" s="200">
        <v>2.12</v>
      </c>
      <c r="V40" s="200">
        <v>0.14000000000000001</v>
      </c>
      <c r="W40" s="200">
        <v>0.35</v>
      </c>
      <c r="X40" s="200">
        <v>1.49</v>
      </c>
      <c r="Y40" s="200">
        <v>0</v>
      </c>
      <c r="Z40" s="200">
        <v>1.28</v>
      </c>
      <c r="AA40" s="200">
        <v>0.91</v>
      </c>
      <c r="AB40" s="200">
        <v>0</v>
      </c>
      <c r="AC40" s="200">
        <v>12.92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26.92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10.09</v>
      </c>
      <c r="K41" s="200">
        <v>9.41</v>
      </c>
      <c r="L41" s="200">
        <v>269.07</v>
      </c>
      <c r="M41" s="200">
        <v>0.45</v>
      </c>
      <c r="N41" s="200">
        <v>1.2</v>
      </c>
      <c r="O41" s="200">
        <v>0</v>
      </c>
      <c r="P41" s="200">
        <v>0.83</v>
      </c>
      <c r="Q41" s="200">
        <v>0.11</v>
      </c>
      <c r="R41" s="200">
        <v>0.28999999999999998</v>
      </c>
      <c r="S41" s="200">
        <v>0.27</v>
      </c>
      <c r="T41" s="200">
        <v>0</v>
      </c>
      <c r="U41" s="200">
        <v>2.12</v>
      </c>
      <c r="V41" s="200">
        <v>0.14000000000000001</v>
      </c>
      <c r="W41" s="200">
        <v>0.35</v>
      </c>
      <c r="X41" s="200">
        <v>1.49</v>
      </c>
      <c r="Y41" s="200">
        <v>0</v>
      </c>
      <c r="Z41" s="200">
        <v>1.28</v>
      </c>
      <c r="AA41" s="200">
        <v>0.91</v>
      </c>
      <c r="AB41" s="200">
        <v>0</v>
      </c>
      <c r="AC41" s="200">
        <v>12.92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26.92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10.09</v>
      </c>
      <c r="K42" s="200">
        <v>9.41</v>
      </c>
      <c r="L42" s="200">
        <v>269.07</v>
      </c>
      <c r="M42" s="200">
        <v>0.45</v>
      </c>
      <c r="N42" s="200">
        <v>1.2</v>
      </c>
      <c r="O42" s="200">
        <v>0</v>
      </c>
      <c r="P42" s="200">
        <v>0.83</v>
      </c>
      <c r="Q42" s="200">
        <v>0.11</v>
      </c>
      <c r="R42" s="200">
        <v>0.28999999999999998</v>
      </c>
      <c r="S42" s="200">
        <v>0.27</v>
      </c>
      <c r="T42" s="200">
        <v>0</v>
      </c>
      <c r="U42" s="200">
        <v>2.12</v>
      </c>
      <c r="V42" s="200">
        <v>0.14000000000000001</v>
      </c>
      <c r="W42" s="200">
        <v>0.35</v>
      </c>
      <c r="X42" s="200">
        <v>1.49</v>
      </c>
      <c r="Y42" s="200">
        <v>0</v>
      </c>
      <c r="Z42" s="200">
        <v>1.28</v>
      </c>
      <c r="AA42" s="200">
        <v>0.91</v>
      </c>
      <c r="AB42" s="200">
        <v>0</v>
      </c>
      <c r="AC42" s="200">
        <v>12.92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26.92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10.09</v>
      </c>
      <c r="K43" s="200">
        <v>9.41</v>
      </c>
      <c r="L43" s="200">
        <v>269.07</v>
      </c>
      <c r="M43" s="200">
        <v>0.45</v>
      </c>
      <c r="N43" s="200">
        <v>1.2</v>
      </c>
      <c r="O43" s="200">
        <v>0</v>
      </c>
      <c r="P43" s="200">
        <v>0.83</v>
      </c>
      <c r="Q43" s="200">
        <v>0.11</v>
      </c>
      <c r="R43" s="200">
        <v>0.28999999999999998</v>
      </c>
      <c r="S43" s="200">
        <v>0.27</v>
      </c>
      <c r="T43" s="200">
        <v>0</v>
      </c>
      <c r="U43" s="200">
        <v>2.12</v>
      </c>
      <c r="V43" s="200">
        <v>0.14000000000000001</v>
      </c>
      <c r="W43" s="200">
        <v>0.35</v>
      </c>
      <c r="X43" s="200">
        <v>1.49</v>
      </c>
      <c r="Y43" s="200">
        <v>0</v>
      </c>
      <c r="Z43" s="200">
        <v>1.28</v>
      </c>
      <c r="AA43" s="200">
        <v>0.91</v>
      </c>
      <c r="AB43" s="200">
        <v>0</v>
      </c>
      <c r="AC43" s="200">
        <v>12.92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26.92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10.09</v>
      </c>
      <c r="K44" s="200">
        <v>9.41</v>
      </c>
      <c r="L44" s="200">
        <v>269.07</v>
      </c>
      <c r="M44" s="200">
        <v>0.45</v>
      </c>
      <c r="N44" s="200">
        <v>1.2</v>
      </c>
      <c r="O44" s="200">
        <v>0</v>
      </c>
      <c r="P44" s="200">
        <v>0.83</v>
      </c>
      <c r="Q44" s="200">
        <v>0.11</v>
      </c>
      <c r="R44" s="200">
        <v>0.28999999999999998</v>
      </c>
      <c r="S44" s="200">
        <v>0.27</v>
      </c>
      <c r="T44" s="200">
        <v>0</v>
      </c>
      <c r="U44" s="200">
        <v>2.12</v>
      </c>
      <c r="V44" s="200">
        <v>0.14000000000000001</v>
      </c>
      <c r="W44" s="200">
        <v>0.35</v>
      </c>
      <c r="X44" s="200">
        <v>1.49</v>
      </c>
      <c r="Y44" s="200">
        <v>0</v>
      </c>
      <c r="Z44" s="200">
        <v>1.28</v>
      </c>
      <c r="AA44" s="200">
        <v>0.91</v>
      </c>
      <c r="AB44" s="200">
        <v>0</v>
      </c>
      <c r="AC44" s="200">
        <v>15.61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28.99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10.09</v>
      </c>
      <c r="K45" s="200">
        <v>9.41</v>
      </c>
      <c r="L45" s="200">
        <v>259.39999999999998</v>
      </c>
      <c r="M45" s="200">
        <v>0.45</v>
      </c>
      <c r="N45" s="200">
        <v>1.2</v>
      </c>
      <c r="O45" s="200">
        <v>0</v>
      </c>
      <c r="P45" s="200">
        <v>0.83</v>
      </c>
      <c r="Q45" s="200">
        <v>0.11</v>
      </c>
      <c r="R45" s="200">
        <v>0.28999999999999998</v>
      </c>
      <c r="S45" s="200">
        <v>0.27</v>
      </c>
      <c r="T45" s="200">
        <v>0</v>
      </c>
      <c r="U45" s="200">
        <v>2.12</v>
      </c>
      <c r="V45" s="200">
        <v>0.14000000000000001</v>
      </c>
      <c r="W45" s="200">
        <v>0.35</v>
      </c>
      <c r="X45" s="200">
        <v>1.49</v>
      </c>
      <c r="Y45" s="200">
        <v>0</v>
      </c>
      <c r="Z45" s="200">
        <v>1.28</v>
      </c>
      <c r="AA45" s="200">
        <v>0.91</v>
      </c>
      <c r="AB45" s="200">
        <v>0</v>
      </c>
      <c r="AC45" s="200">
        <v>15.61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28.99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10.09</v>
      </c>
      <c r="K46" s="200">
        <v>9.41</v>
      </c>
      <c r="L46" s="200">
        <v>259.39999999999998</v>
      </c>
      <c r="M46" s="200">
        <v>0.45</v>
      </c>
      <c r="N46" s="200">
        <v>1.2</v>
      </c>
      <c r="O46" s="200">
        <v>0</v>
      </c>
      <c r="P46" s="200">
        <v>0.83</v>
      </c>
      <c r="Q46" s="200">
        <v>0.11</v>
      </c>
      <c r="R46" s="200">
        <v>0.28999999999999998</v>
      </c>
      <c r="S46" s="200">
        <v>0.27</v>
      </c>
      <c r="T46" s="200">
        <v>0</v>
      </c>
      <c r="U46" s="200">
        <v>2.12</v>
      </c>
      <c r="V46" s="200">
        <v>0.14000000000000001</v>
      </c>
      <c r="W46" s="200">
        <v>0.35</v>
      </c>
      <c r="X46" s="200">
        <v>1.49</v>
      </c>
      <c r="Y46" s="200">
        <v>0</v>
      </c>
      <c r="Z46" s="200">
        <v>1.28</v>
      </c>
      <c r="AA46" s="200">
        <v>0.91</v>
      </c>
      <c r="AB46" s="200">
        <v>0</v>
      </c>
      <c r="AC46" s="200">
        <v>15.88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28.99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10.09</v>
      </c>
      <c r="K47" s="200">
        <v>9.41</v>
      </c>
      <c r="L47" s="200">
        <v>259.39999999999998</v>
      </c>
      <c r="M47" s="200">
        <v>0.45</v>
      </c>
      <c r="N47" s="200">
        <v>1.2</v>
      </c>
      <c r="O47" s="200">
        <v>0</v>
      </c>
      <c r="P47" s="200">
        <v>0.83</v>
      </c>
      <c r="Q47" s="200">
        <v>0.11</v>
      </c>
      <c r="R47" s="200">
        <v>0.28999999999999998</v>
      </c>
      <c r="S47" s="200">
        <v>0.27</v>
      </c>
      <c r="T47" s="200">
        <v>0</v>
      </c>
      <c r="U47" s="200">
        <v>2.12</v>
      </c>
      <c r="V47" s="200">
        <v>0.14000000000000001</v>
      </c>
      <c r="W47" s="200">
        <v>0.35</v>
      </c>
      <c r="X47" s="200">
        <v>1.49</v>
      </c>
      <c r="Y47" s="200">
        <v>0</v>
      </c>
      <c r="Z47" s="200">
        <v>1.28</v>
      </c>
      <c r="AA47" s="200">
        <v>0.91</v>
      </c>
      <c r="AB47" s="200">
        <v>0</v>
      </c>
      <c r="AC47" s="200">
        <v>13.59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26.92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10.09</v>
      </c>
      <c r="K48" s="200">
        <v>7.0000000000000007E-2</v>
      </c>
      <c r="L48" s="200">
        <v>143.36000000000001</v>
      </c>
      <c r="M48" s="200">
        <v>0.45</v>
      </c>
      <c r="N48" s="200">
        <v>1.2</v>
      </c>
      <c r="O48" s="200">
        <v>0</v>
      </c>
      <c r="P48" s="200">
        <v>0.83</v>
      </c>
      <c r="Q48" s="200">
        <v>0.11</v>
      </c>
      <c r="R48" s="200">
        <v>0.28999999999999998</v>
      </c>
      <c r="S48" s="200">
        <v>0.27</v>
      </c>
      <c r="T48" s="200">
        <v>0</v>
      </c>
      <c r="U48" s="200">
        <v>2.12</v>
      </c>
      <c r="V48" s="200">
        <v>0.14000000000000001</v>
      </c>
      <c r="W48" s="200">
        <v>0.35</v>
      </c>
      <c r="X48" s="200">
        <v>1.49</v>
      </c>
      <c r="Y48" s="200">
        <v>0</v>
      </c>
      <c r="Z48" s="200">
        <v>1.28</v>
      </c>
      <c r="AA48" s="200">
        <v>0.91</v>
      </c>
      <c r="AB48" s="200">
        <v>0</v>
      </c>
      <c r="AC48" s="200">
        <v>15.88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28.99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10.09</v>
      </c>
      <c r="K49" s="200">
        <v>0.31</v>
      </c>
      <c r="L49" s="200">
        <v>19.09</v>
      </c>
      <c r="M49" s="200">
        <v>0.45</v>
      </c>
      <c r="N49" s="200">
        <v>1.2</v>
      </c>
      <c r="O49" s="200">
        <v>0</v>
      </c>
      <c r="P49" s="200">
        <v>0.83</v>
      </c>
      <c r="Q49" s="200">
        <v>0.11</v>
      </c>
      <c r="R49" s="200">
        <v>0.28999999999999998</v>
      </c>
      <c r="S49" s="200">
        <v>0.27</v>
      </c>
      <c r="T49" s="200">
        <v>0</v>
      </c>
      <c r="U49" s="200">
        <v>2.12</v>
      </c>
      <c r="V49" s="200">
        <v>0.14000000000000001</v>
      </c>
      <c r="W49" s="200">
        <v>0.35</v>
      </c>
      <c r="X49" s="200">
        <v>1.49</v>
      </c>
      <c r="Y49" s="200">
        <v>0</v>
      </c>
      <c r="Z49" s="200">
        <v>1.28</v>
      </c>
      <c r="AA49" s="200">
        <v>0.91</v>
      </c>
      <c r="AB49" s="200">
        <v>0</v>
      </c>
      <c r="AC49" s="200">
        <v>15.88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28.99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10.09</v>
      </c>
      <c r="K50" s="200">
        <v>0.31</v>
      </c>
      <c r="L50" s="200">
        <v>19.09</v>
      </c>
      <c r="M50" s="200">
        <v>0.45</v>
      </c>
      <c r="N50" s="200">
        <v>1.2</v>
      </c>
      <c r="O50" s="200">
        <v>0</v>
      </c>
      <c r="P50" s="200">
        <v>0.83</v>
      </c>
      <c r="Q50" s="200">
        <v>0.11</v>
      </c>
      <c r="R50" s="200">
        <v>0.28999999999999998</v>
      </c>
      <c r="S50" s="200">
        <v>0.27</v>
      </c>
      <c r="T50" s="200">
        <v>0</v>
      </c>
      <c r="U50" s="200">
        <v>2.12</v>
      </c>
      <c r="V50" s="200">
        <v>0.14000000000000001</v>
      </c>
      <c r="W50" s="200">
        <v>0.35</v>
      </c>
      <c r="X50" s="200">
        <v>1.49</v>
      </c>
      <c r="Y50" s="200">
        <v>0</v>
      </c>
      <c r="Z50" s="200">
        <v>1.28</v>
      </c>
      <c r="AA50" s="200">
        <v>0.91</v>
      </c>
      <c r="AB50" s="200">
        <v>0</v>
      </c>
      <c r="AC50" s="200">
        <v>12.92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26.92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10.09</v>
      </c>
      <c r="K51" s="200">
        <v>0.31</v>
      </c>
      <c r="L51" s="200">
        <v>19.09</v>
      </c>
      <c r="M51" s="200">
        <v>0.45</v>
      </c>
      <c r="N51" s="200">
        <v>1.2</v>
      </c>
      <c r="O51" s="200">
        <v>0</v>
      </c>
      <c r="P51" s="200">
        <v>0.83</v>
      </c>
      <c r="Q51" s="200">
        <v>0.11</v>
      </c>
      <c r="R51" s="200">
        <v>0.28999999999999998</v>
      </c>
      <c r="S51" s="200">
        <v>0.27</v>
      </c>
      <c r="T51" s="200">
        <v>0</v>
      </c>
      <c r="U51" s="200">
        <v>2.12</v>
      </c>
      <c r="V51" s="200">
        <v>0.14000000000000001</v>
      </c>
      <c r="W51" s="200">
        <v>0.35</v>
      </c>
      <c r="X51" s="200">
        <v>1.49</v>
      </c>
      <c r="Y51" s="200">
        <v>0</v>
      </c>
      <c r="Z51" s="200">
        <v>1.28</v>
      </c>
      <c r="AA51" s="200">
        <v>0.91</v>
      </c>
      <c r="AB51" s="200">
        <v>0</v>
      </c>
      <c r="AC51" s="200">
        <v>12.95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25.96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170.1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10.09</v>
      </c>
      <c r="K52" s="200">
        <v>0.31</v>
      </c>
      <c r="L52" s="200">
        <v>19.09</v>
      </c>
      <c r="M52" s="200">
        <v>0.45</v>
      </c>
      <c r="N52" s="200">
        <v>1.2</v>
      </c>
      <c r="O52" s="200">
        <v>0</v>
      </c>
      <c r="P52" s="200">
        <v>0.83</v>
      </c>
      <c r="Q52" s="200">
        <v>0.11</v>
      </c>
      <c r="R52" s="200">
        <v>0.28999999999999998</v>
      </c>
      <c r="S52" s="200">
        <v>0.27</v>
      </c>
      <c r="T52" s="200">
        <v>0</v>
      </c>
      <c r="U52" s="200">
        <v>2.12</v>
      </c>
      <c r="V52" s="200">
        <v>0.14000000000000001</v>
      </c>
      <c r="W52" s="200">
        <v>0.35</v>
      </c>
      <c r="X52" s="200">
        <v>1.49</v>
      </c>
      <c r="Y52" s="200">
        <v>0</v>
      </c>
      <c r="Z52" s="200">
        <v>1.28</v>
      </c>
      <c r="AA52" s="200">
        <v>0.91</v>
      </c>
      <c r="AB52" s="200">
        <v>0</v>
      </c>
      <c r="AC52" s="200">
        <v>12.95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25.96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170.1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10.09</v>
      </c>
      <c r="K53" s="200">
        <v>0.31</v>
      </c>
      <c r="L53" s="200">
        <v>19.09</v>
      </c>
      <c r="M53" s="200">
        <v>0.45</v>
      </c>
      <c r="N53" s="200">
        <v>1.2</v>
      </c>
      <c r="O53" s="200">
        <v>0</v>
      </c>
      <c r="P53" s="200">
        <v>0.83</v>
      </c>
      <c r="Q53" s="200">
        <v>0.11</v>
      </c>
      <c r="R53" s="200">
        <v>0.28999999999999998</v>
      </c>
      <c r="S53" s="200">
        <v>0.27</v>
      </c>
      <c r="T53" s="200">
        <v>0</v>
      </c>
      <c r="U53" s="200">
        <v>2.12</v>
      </c>
      <c r="V53" s="200">
        <v>0.14000000000000001</v>
      </c>
      <c r="W53" s="200">
        <v>0.35</v>
      </c>
      <c r="X53" s="200">
        <v>1.49</v>
      </c>
      <c r="Y53" s="200">
        <v>0</v>
      </c>
      <c r="Z53" s="200">
        <v>1.28</v>
      </c>
      <c r="AA53" s="200">
        <v>0.91</v>
      </c>
      <c r="AB53" s="200">
        <v>0</v>
      </c>
      <c r="AC53" s="200">
        <v>12.95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25.96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170.1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10.09</v>
      </c>
      <c r="K54" s="200">
        <v>0.31</v>
      </c>
      <c r="L54" s="200">
        <v>19.09</v>
      </c>
      <c r="M54" s="200">
        <v>0.45</v>
      </c>
      <c r="N54" s="200">
        <v>1.2</v>
      </c>
      <c r="O54" s="200">
        <v>0</v>
      </c>
      <c r="P54" s="200">
        <v>0.83</v>
      </c>
      <c r="Q54" s="200">
        <v>0.11</v>
      </c>
      <c r="R54" s="200">
        <v>0.28999999999999998</v>
      </c>
      <c r="S54" s="200">
        <v>0.27</v>
      </c>
      <c r="T54" s="200">
        <v>0</v>
      </c>
      <c r="U54" s="200">
        <v>2.12</v>
      </c>
      <c r="V54" s="200">
        <v>0.14000000000000001</v>
      </c>
      <c r="W54" s="200">
        <v>0.35</v>
      </c>
      <c r="X54" s="200">
        <v>1.49</v>
      </c>
      <c r="Y54" s="200">
        <v>0</v>
      </c>
      <c r="Z54" s="200">
        <v>1.28</v>
      </c>
      <c r="AA54" s="200">
        <v>0.91</v>
      </c>
      <c r="AB54" s="200">
        <v>0</v>
      </c>
      <c r="AC54" s="200">
        <v>12.95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25.96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170.1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10.09</v>
      </c>
      <c r="K55" s="200">
        <v>9.41</v>
      </c>
      <c r="L55" s="200">
        <v>46.66</v>
      </c>
      <c r="M55" s="200">
        <v>0.45</v>
      </c>
      <c r="N55" s="200">
        <v>1.2</v>
      </c>
      <c r="O55" s="200">
        <v>0</v>
      </c>
      <c r="P55" s="200">
        <v>0.83</v>
      </c>
      <c r="Q55" s="200">
        <v>0.11</v>
      </c>
      <c r="R55" s="200">
        <v>0.28999999999999998</v>
      </c>
      <c r="S55" s="200">
        <v>0.27</v>
      </c>
      <c r="T55" s="200">
        <v>0</v>
      </c>
      <c r="U55" s="200">
        <v>2.12</v>
      </c>
      <c r="V55" s="200">
        <v>0.14000000000000001</v>
      </c>
      <c r="W55" s="200">
        <v>0.35</v>
      </c>
      <c r="X55" s="200">
        <v>1.49</v>
      </c>
      <c r="Y55" s="200">
        <v>0</v>
      </c>
      <c r="Z55" s="200">
        <v>1.28</v>
      </c>
      <c r="AA55" s="200">
        <v>0.91</v>
      </c>
      <c r="AB55" s="200">
        <v>0</v>
      </c>
      <c r="AC55" s="200">
        <v>16.14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28.75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170.1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10.09</v>
      </c>
      <c r="K56" s="200">
        <v>9.41</v>
      </c>
      <c r="L56" s="200">
        <v>46.66</v>
      </c>
      <c r="M56" s="200">
        <v>0.45</v>
      </c>
      <c r="N56" s="200">
        <v>1.2</v>
      </c>
      <c r="O56" s="200">
        <v>0</v>
      </c>
      <c r="P56" s="200">
        <v>0.83</v>
      </c>
      <c r="Q56" s="200">
        <v>0.11</v>
      </c>
      <c r="R56" s="200">
        <v>0.28999999999999998</v>
      </c>
      <c r="S56" s="200">
        <v>0.27</v>
      </c>
      <c r="T56" s="200">
        <v>0</v>
      </c>
      <c r="U56" s="200">
        <v>2.12</v>
      </c>
      <c r="V56" s="200">
        <v>0.14000000000000001</v>
      </c>
      <c r="W56" s="200">
        <v>0.35</v>
      </c>
      <c r="X56" s="200">
        <v>1.49</v>
      </c>
      <c r="Y56" s="200">
        <v>0</v>
      </c>
      <c r="Z56" s="200">
        <v>1.28</v>
      </c>
      <c r="AA56" s="200">
        <v>0.91</v>
      </c>
      <c r="AB56" s="200">
        <v>0</v>
      </c>
      <c r="AC56" s="200">
        <v>16.14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28.75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170.1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10.09</v>
      </c>
      <c r="K57" s="200">
        <v>9.41</v>
      </c>
      <c r="L57" s="200">
        <v>46.66</v>
      </c>
      <c r="M57" s="200">
        <v>0.45</v>
      </c>
      <c r="N57" s="200">
        <v>1.2</v>
      </c>
      <c r="O57" s="200">
        <v>0</v>
      </c>
      <c r="P57" s="200">
        <v>0.83</v>
      </c>
      <c r="Q57" s="200">
        <v>0.11</v>
      </c>
      <c r="R57" s="200">
        <v>0.28999999999999998</v>
      </c>
      <c r="S57" s="200">
        <v>0.27</v>
      </c>
      <c r="T57" s="200">
        <v>0</v>
      </c>
      <c r="U57" s="200">
        <v>2.12</v>
      </c>
      <c r="V57" s="200">
        <v>0.14000000000000001</v>
      </c>
      <c r="W57" s="200">
        <v>0.35</v>
      </c>
      <c r="X57" s="200">
        <v>1.49</v>
      </c>
      <c r="Y57" s="200">
        <v>0</v>
      </c>
      <c r="Z57" s="200">
        <v>1.28</v>
      </c>
      <c r="AA57" s="200">
        <v>0.91</v>
      </c>
      <c r="AB57" s="200">
        <v>0</v>
      </c>
      <c r="AC57" s="200">
        <v>16.14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28.75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170.1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10.09</v>
      </c>
      <c r="K58" s="200">
        <v>9.41</v>
      </c>
      <c r="L58" s="200">
        <v>46.66</v>
      </c>
      <c r="M58" s="200">
        <v>0.45</v>
      </c>
      <c r="N58" s="200">
        <v>1.2</v>
      </c>
      <c r="O58" s="200">
        <v>0</v>
      </c>
      <c r="P58" s="200">
        <v>0.83</v>
      </c>
      <c r="Q58" s="200">
        <v>0.11</v>
      </c>
      <c r="R58" s="200">
        <v>0.28999999999999998</v>
      </c>
      <c r="S58" s="200">
        <v>0.27</v>
      </c>
      <c r="T58" s="200">
        <v>0</v>
      </c>
      <c r="U58" s="200">
        <v>2.12</v>
      </c>
      <c r="V58" s="200">
        <v>0.14000000000000001</v>
      </c>
      <c r="W58" s="200">
        <v>0.35</v>
      </c>
      <c r="X58" s="200">
        <v>1.49</v>
      </c>
      <c r="Y58" s="200">
        <v>0</v>
      </c>
      <c r="Z58" s="200">
        <v>1.28</v>
      </c>
      <c r="AA58" s="200">
        <v>0.91</v>
      </c>
      <c r="AB58" s="200">
        <v>0</v>
      </c>
      <c r="AC58" s="200">
        <v>16.14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28.75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170.1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10.09</v>
      </c>
      <c r="K59" s="200">
        <v>9.41</v>
      </c>
      <c r="L59" s="200">
        <v>46.66</v>
      </c>
      <c r="M59" s="200">
        <v>0.45</v>
      </c>
      <c r="N59" s="200">
        <v>1.2</v>
      </c>
      <c r="O59" s="200">
        <v>0</v>
      </c>
      <c r="P59" s="200">
        <v>0.83</v>
      </c>
      <c r="Q59" s="200">
        <v>0.11</v>
      </c>
      <c r="R59" s="200">
        <v>0.28999999999999998</v>
      </c>
      <c r="S59" s="200">
        <v>0.27</v>
      </c>
      <c r="T59" s="200">
        <v>0</v>
      </c>
      <c r="U59" s="200">
        <v>2.12</v>
      </c>
      <c r="V59" s="200">
        <v>0.14000000000000001</v>
      </c>
      <c r="W59" s="200">
        <v>0.35</v>
      </c>
      <c r="X59" s="200">
        <v>1.49</v>
      </c>
      <c r="Y59" s="200">
        <v>0</v>
      </c>
      <c r="Z59" s="200">
        <v>1.28</v>
      </c>
      <c r="AA59" s="200">
        <v>0.91</v>
      </c>
      <c r="AB59" s="200">
        <v>0</v>
      </c>
      <c r="AC59" s="200">
        <v>12.94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25.96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170.1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10.09</v>
      </c>
      <c r="K60" s="200">
        <v>9.41</v>
      </c>
      <c r="L60" s="200">
        <v>46.66</v>
      </c>
      <c r="M60" s="200">
        <v>0.45</v>
      </c>
      <c r="N60" s="200">
        <v>1.2</v>
      </c>
      <c r="O60" s="200">
        <v>0</v>
      </c>
      <c r="P60" s="200">
        <v>0.83</v>
      </c>
      <c r="Q60" s="200">
        <v>0.11</v>
      </c>
      <c r="R60" s="200">
        <v>0.28999999999999998</v>
      </c>
      <c r="S60" s="200">
        <v>0.27</v>
      </c>
      <c r="T60" s="200">
        <v>0</v>
      </c>
      <c r="U60" s="200">
        <v>2.12</v>
      </c>
      <c r="V60" s="200">
        <v>0.14000000000000001</v>
      </c>
      <c r="W60" s="200">
        <v>0.35</v>
      </c>
      <c r="X60" s="200">
        <v>1.49</v>
      </c>
      <c r="Y60" s="200">
        <v>0</v>
      </c>
      <c r="Z60" s="200">
        <v>1.28</v>
      </c>
      <c r="AA60" s="200">
        <v>0.91</v>
      </c>
      <c r="AB60" s="200">
        <v>0</v>
      </c>
      <c r="AC60" s="200">
        <v>12.94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25.96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170.1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10.09</v>
      </c>
      <c r="K61" s="200">
        <v>9.41</v>
      </c>
      <c r="L61" s="200">
        <v>46.66</v>
      </c>
      <c r="M61" s="200">
        <v>0.45</v>
      </c>
      <c r="N61" s="200">
        <v>1.2</v>
      </c>
      <c r="O61" s="200">
        <v>0</v>
      </c>
      <c r="P61" s="200">
        <v>0.83</v>
      </c>
      <c r="Q61" s="200">
        <v>0.11</v>
      </c>
      <c r="R61" s="200">
        <v>0.28999999999999998</v>
      </c>
      <c r="S61" s="200">
        <v>0.27</v>
      </c>
      <c r="T61" s="200">
        <v>0</v>
      </c>
      <c r="U61" s="200">
        <v>2.12</v>
      </c>
      <c r="V61" s="200">
        <v>0.14000000000000001</v>
      </c>
      <c r="W61" s="200">
        <v>0.35</v>
      </c>
      <c r="X61" s="200">
        <v>1.49</v>
      </c>
      <c r="Y61" s="200">
        <v>0</v>
      </c>
      <c r="Z61" s="200">
        <v>1.28</v>
      </c>
      <c r="AA61" s="200">
        <v>0.91</v>
      </c>
      <c r="AB61" s="200">
        <v>0</v>
      </c>
      <c r="AC61" s="200">
        <v>12.94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25.96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170.1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10.09</v>
      </c>
      <c r="K62" s="200">
        <v>9.41</v>
      </c>
      <c r="L62" s="200">
        <v>46.66</v>
      </c>
      <c r="M62" s="200">
        <v>0.45</v>
      </c>
      <c r="N62" s="200">
        <v>1.2</v>
      </c>
      <c r="O62" s="200">
        <v>0</v>
      </c>
      <c r="P62" s="200">
        <v>0.83</v>
      </c>
      <c r="Q62" s="200">
        <v>0.11</v>
      </c>
      <c r="R62" s="200">
        <v>0.28999999999999998</v>
      </c>
      <c r="S62" s="200">
        <v>0.27</v>
      </c>
      <c r="T62" s="200">
        <v>0</v>
      </c>
      <c r="U62" s="200">
        <v>2.12</v>
      </c>
      <c r="V62" s="200">
        <v>0.14000000000000001</v>
      </c>
      <c r="W62" s="200">
        <v>0.35</v>
      </c>
      <c r="X62" s="200">
        <v>1.49</v>
      </c>
      <c r="Y62" s="200">
        <v>0</v>
      </c>
      <c r="Z62" s="200">
        <v>1.28</v>
      </c>
      <c r="AA62" s="200">
        <v>0.91</v>
      </c>
      <c r="AB62" s="200">
        <v>0</v>
      </c>
      <c r="AC62" s="200">
        <v>12.94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25.96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170.1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10.09</v>
      </c>
      <c r="K63" s="200">
        <v>0.31</v>
      </c>
      <c r="L63" s="200">
        <v>19.09</v>
      </c>
      <c r="M63" s="200">
        <v>0.45</v>
      </c>
      <c r="N63" s="200">
        <v>1.2</v>
      </c>
      <c r="O63" s="200">
        <v>0</v>
      </c>
      <c r="P63" s="200">
        <v>0.83</v>
      </c>
      <c r="Q63" s="200">
        <v>0.11</v>
      </c>
      <c r="R63" s="200">
        <v>0.28999999999999998</v>
      </c>
      <c r="S63" s="200">
        <v>0.27</v>
      </c>
      <c r="T63" s="200">
        <v>0</v>
      </c>
      <c r="U63" s="200">
        <v>2.12</v>
      </c>
      <c r="V63" s="200">
        <v>0.14000000000000001</v>
      </c>
      <c r="W63" s="200">
        <v>0.35</v>
      </c>
      <c r="X63" s="200">
        <v>1.49</v>
      </c>
      <c r="Y63" s="200">
        <v>0</v>
      </c>
      <c r="Z63" s="200">
        <v>1.28</v>
      </c>
      <c r="AA63" s="200">
        <v>0.91</v>
      </c>
      <c r="AB63" s="200">
        <v>0</v>
      </c>
      <c r="AC63" s="200">
        <v>16.14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27.86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170.1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10.09</v>
      </c>
      <c r="K64" s="200">
        <v>0.31</v>
      </c>
      <c r="L64" s="200">
        <v>19.09</v>
      </c>
      <c r="M64" s="200">
        <v>0.45</v>
      </c>
      <c r="N64" s="200">
        <v>1.2</v>
      </c>
      <c r="O64" s="200">
        <v>0</v>
      </c>
      <c r="P64" s="200">
        <v>0.83</v>
      </c>
      <c r="Q64" s="200">
        <v>0.11</v>
      </c>
      <c r="R64" s="200">
        <v>0.28999999999999998</v>
      </c>
      <c r="S64" s="200">
        <v>0.27</v>
      </c>
      <c r="T64" s="200">
        <v>0</v>
      </c>
      <c r="U64" s="200">
        <v>2.12</v>
      </c>
      <c r="V64" s="200">
        <v>0.14000000000000001</v>
      </c>
      <c r="W64" s="200">
        <v>0.35</v>
      </c>
      <c r="X64" s="200">
        <v>1.49</v>
      </c>
      <c r="Y64" s="200">
        <v>0</v>
      </c>
      <c r="Z64" s="200">
        <v>1.28</v>
      </c>
      <c r="AA64" s="200">
        <v>0.91</v>
      </c>
      <c r="AB64" s="200">
        <v>0</v>
      </c>
      <c r="AC64" s="200">
        <v>16.14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27.86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170.1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10.09</v>
      </c>
      <c r="K65" s="200">
        <v>0.31</v>
      </c>
      <c r="L65" s="200">
        <v>19.09</v>
      </c>
      <c r="M65" s="200">
        <v>0.45</v>
      </c>
      <c r="N65" s="200">
        <v>1.2</v>
      </c>
      <c r="O65" s="200">
        <v>0</v>
      </c>
      <c r="P65" s="200">
        <v>0.83</v>
      </c>
      <c r="Q65" s="200">
        <v>0.11</v>
      </c>
      <c r="R65" s="200">
        <v>0.28999999999999998</v>
      </c>
      <c r="S65" s="200">
        <v>0.27</v>
      </c>
      <c r="T65" s="200">
        <v>0</v>
      </c>
      <c r="U65" s="200">
        <v>2.12</v>
      </c>
      <c r="V65" s="200">
        <v>0.14000000000000001</v>
      </c>
      <c r="W65" s="200">
        <v>0.35</v>
      </c>
      <c r="X65" s="200">
        <v>1.49</v>
      </c>
      <c r="Y65" s="200">
        <v>0</v>
      </c>
      <c r="Z65" s="200">
        <v>1.28</v>
      </c>
      <c r="AA65" s="200">
        <v>0.91</v>
      </c>
      <c r="AB65" s="200">
        <v>0</v>
      </c>
      <c r="AC65" s="200">
        <v>16.14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27.86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170.1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10.09</v>
      </c>
      <c r="K66" s="200">
        <v>0.31</v>
      </c>
      <c r="L66" s="200">
        <v>19.09</v>
      </c>
      <c r="M66" s="200">
        <v>0.45</v>
      </c>
      <c r="N66" s="200">
        <v>1.2</v>
      </c>
      <c r="O66" s="200">
        <v>0</v>
      </c>
      <c r="P66" s="200">
        <v>0.83</v>
      </c>
      <c r="Q66" s="200">
        <v>0.11</v>
      </c>
      <c r="R66" s="200">
        <v>0.28999999999999998</v>
      </c>
      <c r="S66" s="200">
        <v>0.27</v>
      </c>
      <c r="T66" s="200">
        <v>0</v>
      </c>
      <c r="U66" s="200">
        <v>2.12</v>
      </c>
      <c r="V66" s="200">
        <v>0.14000000000000001</v>
      </c>
      <c r="W66" s="200">
        <v>0.35</v>
      </c>
      <c r="X66" s="200">
        <v>1.49</v>
      </c>
      <c r="Y66" s="200">
        <v>0</v>
      </c>
      <c r="Z66" s="200">
        <v>1.28</v>
      </c>
      <c r="AA66" s="200">
        <v>0.91</v>
      </c>
      <c r="AB66" s="200">
        <v>0</v>
      </c>
      <c r="AC66" s="200">
        <v>16.41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27.86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170.1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10.09</v>
      </c>
      <c r="K67" s="200">
        <v>0.31</v>
      </c>
      <c r="L67" s="200">
        <v>19.09</v>
      </c>
      <c r="M67" s="200">
        <v>0.45</v>
      </c>
      <c r="N67" s="200">
        <v>1.2</v>
      </c>
      <c r="O67" s="200">
        <v>0</v>
      </c>
      <c r="P67" s="200">
        <v>0.83</v>
      </c>
      <c r="Q67" s="200">
        <v>0.11</v>
      </c>
      <c r="R67" s="200">
        <v>0.28999999999999998</v>
      </c>
      <c r="S67" s="200">
        <v>0.27</v>
      </c>
      <c r="T67" s="200">
        <v>0</v>
      </c>
      <c r="U67" s="200">
        <v>2.12</v>
      </c>
      <c r="V67" s="200">
        <v>0.14000000000000001</v>
      </c>
      <c r="W67" s="200">
        <v>0.35</v>
      </c>
      <c r="X67" s="200">
        <v>1.49</v>
      </c>
      <c r="Y67" s="200">
        <v>0</v>
      </c>
      <c r="Z67" s="200">
        <v>1.28</v>
      </c>
      <c r="AA67" s="200">
        <v>0.91</v>
      </c>
      <c r="AB67" s="200">
        <v>0</v>
      </c>
      <c r="AC67" s="200">
        <v>16.41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27.86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170.1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10.09</v>
      </c>
      <c r="K68" s="200">
        <v>0.31</v>
      </c>
      <c r="L68" s="200">
        <v>19.09</v>
      </c>
      <c r="M68" s="200">
        <v>0.45</v>
      </c>
      <c r="N68" s="200">
        <v>1.2</v>
      </c>
      <c r="O68" s="200">
        <v>0</v>
      </c>
      <c r="P68" s="200">
        <v>0.83</v>
      </c>
      <c r="Q68" s="200">
        <v>0.11</v>
      </c>
      <c r="R68" s="200">
        <v>0.28999999999999998</v>
      </c>
      <c r="S68" s="200">
        <v>0.27</v>
      </c>
      <c r="T68" s="200">
        <v>0</v>
      </c>
      <c r="U68" s="200">
        <v>2.12</v>
      </c>
      <c r="V68" s="200">
        <v>0.14000000000000001</v>
      </c>
      <c r="W68" s="200">
        <v>0.35</v>
      </c>
      <c r="X68" s="200">
        <v>1.49</v>
      </c>
      <c r="Y68" s="200">
        <v>0</v>
      </c>
      <c r="Z68" s="200">
        <v>1.28</v>
      </c>
      <c r="AA68" s="200">
        <v>0.91</v>
      </c>
      <c r="AB68" s="200">
        <v>0</v>
      </c>
      <c r="AC68" s="200">
        <v>16.14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27.86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170.1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10.09</v>
      </c>
      <c r="K69" s="200">
        <v>0.31</v>
      </c>
      <c r="L69" s="200">
        <v>19.09</v>
      </c>
      <c r="M69" s="200">
        <v>0.45</v>
      </c>
      <c r="N69" s="200">
        <v>1.2</v>
      </c>
      <c r="O69" s="200">
        <v>0</v>
      </c>
      <c r="P69" s="200">
        <v>0.83</v>
      </c>
      <c r="Q69" s="200">
        <v>0.11</v>
      </c>
      <c r="R69" s="200">
        <v>0.28999999999999998</v>
      </c>
      <c r="S69" s="200">
        <v>0.27</v>
      </c>
      <c r="T69" s="200">
        <v>0</v>
      </c>
      <c r="U69" s="200">
        <v>2.12</v>
      </c>
      <c r="V69" s="200">
        <v>0.14000000000000001</v>
      </c>
      <c r="W69" s="200">
        <v>0.35</v>
      </c>
      <c r="X69" s="200">
        <v>1.49</v>
      </c>
      <c r="Y69" s="200">
        <v>0</v>
      </c>
      <c r="Z69" s="200">
        <v>1.28</v>
      </c>
      <c r="AA69" s="200">
        <v>0.91</v>
      </c>
      <c r="AB69" s="200">
        <v>0</v>
      </c>
      <c r="AC69" s="200">
        <v>16.14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27.86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170.1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10.09</v>
      </c>
      <c r="K70" s="200">
        <v>0.31</v>
      </c>
      <c r="L70" s="200">
        <v>19.09</v>
      </c>
      <c r="M70" s="200">
        <v>0.45</v>
      </c>
      <c r="N70" s="200">
        <v>1.2</v>
      </c>
      <c r="O70" s="200">
        <v>0</v>
      </c>
      <c r="P70" s="200">
        <v>0.83</v>
      </c>
      <c r="Q70" s="200">
        <v>0.11</v>
      </c>
      <c r="R70" s="200">
        <v>0.28999999999999998</v>
      </c>
      <c r="S70" s="200">
        <v>0.27</v>
      </c>
      <c r="T70" s="200">
        <v>0</v>
      </c>
      <c r="U70" s="200">
        <v>2.12</v>
      </c>
      <c r="V70" s="200">
        <v>0.14000000000000001</v>
      </c>
      <c r="W70" s="200">
        <v>0.35</v>
      </c>
      <c r="X70" s="200">
        <v>1.49</v>
      </c>
      <c r="Y70" s="200">
        <v>0</v>
      </c>
      <c r="Z70" s="200">
        <v>1.28</v>
      </c>
      <c r="AA70" s="200">
        <v>0.91</v>
      </c>
      <c r="AB70" s="200">
        <v>0</v>
      </c>
      <c r="AC70" s="200">
        <v>16.14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27.86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170.1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10.09</v>
      </c>
      <c r="K71" s="200">
        <v>0.31</v>
      </c>
      <c r="L71" s="200">
        <v>19.09</v>
      </c>
      <c r="M71" s="200">
        <v>0.61</v>
      </c>
      <c r="N71" s="200">
        <v>1.2</v>
      </c>
      <c r="O71" s="200">
        <v>0</v>
      </c>
      <c r="P71" s="200">
        <v>0.83</v>
      </c>
      <c r="Q71" s="200">
        <v>0.11</v>
      </c>
      <c r="R71" s="200">
        <v>0.28999999999999998</v>
      </c>
      <c r="S71" s="200">
        <v>0.27</v>
      </c>
      <c r="T71" s="200">
        <v>0</v>
      </c>
      <c r="U71" s="200">
        <v>2.12</v>
      </c>
      <c r="V71" s="200">
        <v>0.14000000000000001</v>
      </c>
      <c r="W71" s="200">
        <v>0.35</v>
      </c>
      <c r="X71" s="200">
        <v>1.49</v>
      </c>
      <c r="Y71" s="200">
        <v>0</v>
      </c>
      <c r="Z71" s="200">
        <v>1.28</v>
      </c>
      <c r="AA71" s="200">
        <v>0.91</v>
      </c>
      <c r="AB71" s="200">
        <v>0</v>
      </c>
      <c r="AC71" s="200">
        <v>16.14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27.46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170.1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10.09</v>
      </c>
      <c r="K72" s="200">
        <v>0.31</v>
      </c>
      <c r="L72" s="200">
        <v>19.09</v>
      </c>
      <c r="M72" s="200">
        <v>0.66</v>
      </c>
      <c r="N72" s="200">
        <v>1.2</v>
      </c>
      <c r="O72" s="200">
        <v>0</v>
      </c>
      <c r="P72" s="200">
        <v>0.83</v>
      </c>
      <c r="Q72" s="200">
        <v>0.11</v>
      </c>
      <c r="R72" s="200">
        <v>0.28999999999999998</v>
      </c>
      <c r="S72" s="200">
        <v>0.27</v>
      </c>
      <c r="T72" s="200">
        <v>0</v>
      </c>
      <c r="U72" s="200">
        <v>2.12</v>
      </c>
      <c r="V72" s="200">
        <v>0.14000000000000001</v>
      </c>
      <c r="W72" s="200">
        <v>0.35</v>
      </c>
      <c r="X72" s="200">
        <v>1.49</v>
      </c>
      <c r="Y72" s="200">
        <v>0</v>
      </c>
      <c r="Z72" s="200">
        <v>1.28</v>
      </c>
      <c r="AA72" s="200">
        <v>0.91</v>
      </c>
      <c r="AB72" s="200">
        <v>0</v>
      </c>
      <c r="AC72" s="200">
        <v>16.14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27.46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170.1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10.09</v>
      </c>
      <c r="K73" s="200">
        <v>0.31</v>
      </c>
      <c r="L73" s="200">
        <v>19.09</v>
      </c>
      <c r="M73" s="200">
        <v>0.71</v>
      </c>
      <c r="N73" s="200">
        <v>1.2</v>
      </c>
      <c r="O73" s="200">
        <v>0</v>
      </c>
      <c r="P73" s="200">
        <v>0.83</v>
      </c>
      <c r="Q73" s="200">
        <v>0.11</v>
      </c>
      <c r="R73" s="200">
        <v>0.28999999999999998</v>
      </c>
      <c r="S73" s="200">
        <v>0.27</v>
      </c>
      <c r="T73" s="200">
        <v>0</v>
      </c>
      <c r="U73" s="200">
        <v>2.12</v>
      </c>
      <c r="V73" s="200">
        <v>0.14000000000000001</v>
      </c>
      <c r="W73" s="200">
        <v>0.35</v>
      </c>
      <c r="X73" s="200">
        <v>1.49</v>
      </c>
      <c r="Y73" s="200">
        <v>0</v>
      </c>
      <c r="Z73" s="200">
        <v>1.28</v>
      </c>
      <c r="AA73" s="200">
        <v>0.91</v>
      </c>
      <c r="AB73" s="200">
        <v>0</v>
      </c>
      <c r="AC73" s="200">
        <v>16.14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27.46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170.1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10.09</v>
      </c>
      <c r="K74" s="200">
        <v>0.31</v>
      </c>
      <c r="L74" s="200">
        <v>19.09</v>
      </c>
      <c r="M74" s="200">
        <v>0.76</v>
      </c>
      <c r="N74" s="200">
        <v>1.2</v>
      </c>
      <c r="O74" s="200">
        <v>0</v>
      </c>
      <c r="P74" s="200">
        <v>0.83</v>
      </c>
      <c r="Q74" s="200">
        <v>0.11</v>
      </c>
      <c r="R74" s="200">
        <v>0.28999999999999998</v>
      </c>
      <c r="S74" s="200">
        <v>0.27</v>
      </c>
      <c r="T74" s="200">
        <v>0</v>
      </c>
      <c r="U74" s="200">
        <v>2.12</v>
      </c>
      <c r="V74" s="200">
        <v>0.14000000000000001</v>
      </c>
      <c r="W74" s="200">
        <v>0.35</v>
      </c>
      <c r="X74" s="200">
        <v>1.49</v>
      </c>
      <c r="Y74" s="200">
        <v>0</v>
      </c>
      <c r="Z74" s="200">
        <v>1.28</v>
      </c>
      <c r="AA74" s="200">
        <v>0.91</v>
      </c>
      <c r="AB74" s="200">
        <v>0</v>
      </c>
      <c r="AC74" s="200">
        <v>16.14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27.46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170.1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10.09</v>
      </c>
      <c r="K75" s="200">
        <v>0.31</v>
      </c>
      <c r="L75" s="200">
        <v>19.09</v>
      </c>
      <c r="M75" s="200">
        <v>0.76</v>
      </c>
      <c r="N75" s="200">
        <v>1.2</v>
      </c>
      <c r="O75" s="200">
        <v>0</v>
      </c>
      <c r="P75" s="200">
        <v>0.83</v>
      </c>
      <c r="Q75" s="200">
        <v>0.11</v>
      </c>
      <c r="R75" s="200">
        <v>2.0099999999999998</v>
      </c>
      <c r="S75" s="200">
        <v>0.27</v>
      </c>
      <c r="T75" s="200">
        <v>0</v>
      </c>
      <c r="U75" s="200">
        <v>2.12</v>
      </c>
      <c r="V75" s="200">
        <v>0.14000000000000001</v>
      </c>
      <c r="W75" s="200">
        <v>0.35</v>
      </c>
      <c r="X75" s="200">
        <v>1.49</v>
      </c>
      <c r="Y75" s="200">
        <v>0</v>
      </c>
      <c r="Z75" s="200">
        <v>1.28</v>
      </c>
      <c r="AA75" s="200">
        <v>0.91</v>
      </c>
      <c r="AB75" s="200">
        <v>0</v>
      </c>
      <c r="AC75" s="200">
        <v>12.94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25.96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174.45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10.09</v>
      </c>
      <c r="K76" s="200">
        <v>0.31</v>
      </c>
      <c r="L76" s="200">
        <v>19.09</v>
      </c>
      <c r="M76" s="200">
        <v>0.76</v>
      </c>
      <c r="N76" s="200">
        <v>1.2</v>
      </c>
      <c r="O76" s="200">
        <v>0</v>
      </c>
      <c r="P76" s="200">
        <v>0.83</v>
      </c>
      <c r="Q76" s="200">
        <v>0.11</v>
      </c>
      <c r="R76" s="200">
        <v>3.73</v>
      </c>
      <c r="S76" s="200">
        <v>0.27</v>
      </c>
      <c r="T76" s="200">
        <v>0</v>
      </c>
      <c r="U76" s="200">
        <v>2.12</v>
      </c>
      <c r="V76" s="200">
        <v>0.14000000000000001</v>
      </c>
      <c r="W76" s="200">
        <v>0.35</v>
      </c>
      <c r="X76" s="200">
        <v>1.49</v>
      </c>
      <c r="Y76" s="200">
        <v>0</v>
      </c>
      <c r="Z76" s="200">
        <v>1.28</v>
      </c>
      <c r="AA76" s="200">
        <v>0.91</v>
      </c>
      <c r="AB76" s="200">
        <v>0</v>
      </c>
      <c r="AC76" s="200">
        <v>12.94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25.96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174.45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10.09</v>
      </c>
      <c r="K77" s="200">
        <v>0.31</v>
      </c>
      <c r="L77" s="200">
        <v>19.09</v>
      </c>
      <c r="M77" s="200">
        <v>0.81</v>
      </c>
      <c r="N77" s="200">
        <v>1.2</v>
      </c>
      <c r="O77" s="200">
        <v>0</v>
      </c>
      <c r="P77" s="200">
        <v>0.83</v>
      </c>
      <c r="Q77" s="200">
        <v>0.11</v>
      </c>
      <c r="R77" s="200">
        <v>4.38</v>
      </c>
      <c r="S77" s="200">
        <v>0.27</v>
      </c>
      <c r="T77" s="200">
        <v>0</v>
      </c>
      <c r="U77" s="200">
        <v>2.12</v>
      </c>
      <c r="V77" s="200">
        <v>0.14000000000000001</v>
      </c>
      <c r="W77" s="200">
        <v>0.35</v>
      </c>
      <c r="X77" s="200">
        <v>1.49</v>
      </c>
      <c r="Y77" s="200">
        <v>0</v>
      </c>
      <c r="Z77" s="200">
        <v>1.28</v>
      </c>
      <c r="AA77" s="200">
        <v>0.91</v>
      </c>
      <c r="AB77" s="200">
        <v>0</v>
      </c>
      <c r="AC77" s="200">
        <v>16.14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28.75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174.45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10.09</v>
      </c>
      <c r="K78" s="200">
        <v>0.31</v>
      </c>
      <c r="L78" s="200">
        <v>19.09</v>
      </c>
      <c r="M78" s="200">
        <v>0.86</v>
      </c>
      <c r="N78" s="200">
        <v>1.2</v>
      </c>
      <c r="O78" s="200">
        <v>0</v>
      </c>
      <c r="P78" s="200">
        <v>0.83</v>
      </c>
      <c r="Q78" s="200">
        <v>0.11</v>
      </c>
      <c r="R78" s="200">
        <v>4.38</v>
      </c>
      <c r="S78" s="200">
        <v>0.27</v>
      </c>
      <c r="T78" s="200">
        <v>0</v>
      </c>
      <c r="U78" s="200">
        <v>2.12</v>
      </c>
      <c r="V78" s="200">
        <v>0.14000000000000001</v>
      </c>
      <c r="W78" s="200">
        <v>0.35</v>
      </c>
      <c r="X78" s="200">
        <v>1.49</v>
      </c>
      <c r="Y78" s="200">
        <v>0</v>
      </c>
      <c r="Z78" s="200">
        <v>1.28</v>
      </c>
      <c r="AA78" s="200">
        <v>0.91</v>
      </c>
      <c r="AB78" s="200">
        <v>0</v>
      </c>
      <c r="AC78" s="200">
        <v>16.14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28.75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174.45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10.09</v>
      </c>
      <c r="K79" s="200">
        <v>0.31</v>
      </c>
      <c r="L79" s="200">
        <v>19.09</v>
      </c>
      <c r="M79" s="200">
        <v>0.86</v>
      </c>
      <c r="N79" s="200">
        <v>1.2</v>
      </c>
      <c r="O79" s="200">
        <v>0</v>
      </c>
      <c r="P79" s="200">
        <v>0.83</v>
      </c>
      <c r="Q79" s="200">
        <v>0.11</v>
      </c>
      <c r="R79" s="200">
        <v>4.38</v>
      </c>
      <c r="S79" s="200">
        <v>0.27</v>
      </c>
      <c r="T79" s="200">
        <v>0</v>
      </c>
      <c r="U79" s="200">
        <v>2.12</v>
      </c>
      <c r="V79" s="200">
        <v>0.14000000000000001</v>
      </c>
      <c r="W79" s="200">
        <v>0.35</v>
      </c>
      <c r="X79" s="200">
        <v>1.49</v>
      </c>
      <c r="Y79" s="200">
        <v>0</v>
      </c>
      <c r="Z79" s="200">
        <v>1.28</v>
      </c>
      <c r="AA79" s="200">
        <v>0.91</v>
      </c>
      <c r="AB79" s="200">
        <v>0</v>
      </c>
      <c r="AC79" s="200">
        <v>12.93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25.96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174.45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10.09</v>
      </c>
      <c r="K80" s="200">
        <v>0.31</v>
      </c>
      <c r="L80" s="200">
        <v>19.09</v>
      </c>
      <c r="M80" s="200">
        <v>0.86</v>
      </c>
      <c r="N80" s="200">
        <v>1.2</v>
      </c>
      <c r="O80" s="200">
        <v>0</v>
      </c>
      <c r="P80" s="200">
        <v>0.83</v>
      </c>
      <c r="Q80" s="200">
        <v>0.11</v>
      </c>
      <c r="R80" s="200">
        <v>4.38</v>
      </c>
      <c r="S80" s="200">
        <v>0.27</v>
      </c>
      <c r="T80" s="200">
        <v>0</v>
      </c>
      <c r="U80" s="200">
        <v>2.12</v>
      </c>
      <c r="V80" s="200">
        <v>0.14000000000000001</v>
      </c>
      <c r="W80" s="200">
        <v>0.35</v>
      </c>
      <c r="X80" s="200">
        <v>1.49</v>
      </c>
      <c r="Y80" s="200">
        <v>0</v>
      </c>
      <c r="Z80" s="200">
        <v>1.28</v>
      </c>
      <c r="AA80" s="200">
        <v>0.91</v>
      </c>
      <c r="AB80" s="200">
        <v>0</v>
      </c>
      <c r="AC80" s="200">
        <v>12.94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25.96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174.45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10.09</v>
      </c>
      <c r="K81" s="200">
        <v>0.31</v>
      </c>
      <c r="L81" s="200">
        <v>19.09</v>
      </c>
      <c r="M81" s="200">
        <v>0.86</v>
      </c>
      <c r="N81" s="200">
        <v>1.2</v>
      </c>
      <c r="O81" s="200">
        <v>0</v>
      </c>
      <c r="P81" s="200">
        <v>0.83</v>
      </c>
      <c r="Q81" s="200">
        <v>0.11</v>
      </c>
      <c r="R81" s="200">
        <v>4.38</v>
      </c>
      <c r="S81" s="200">
        <v>0.27</v>
      </c>
      <c r="T81" s="200">
        <v>0</v>
      </c>
      <c r="U81" s="200">
        <v>2.12</v>
      </c>
      <c r="V81" s="200">
        <v>0.14000000000000001</v>
      </c>
      <c r="W81" s="200">
        <v>0.35</v>
      </c>
      <c r="X81" s="200">
        <v>1.49</v>
      </c>
      <c r="Y81" s="200">
        <v>0</v>
      </c>
      <c r="Z81" s="200">
        <v>1.28</v>
      </c>
      <c r="AA81" s="200">
        <v>0.91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25.96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174.45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10.09</v>
      </c>
      <c r="K82" s="200">
        <v>0.31</v>
      </c>
      <c r="L82" s="200">
        <v>19.09</v>
      </c>
      <c r="M82" s="200">
        <v>0.86</v>
      </c>
      <c r="N82" s="200">
        <v>1.2</v>
      </c>
      <c r="O82" s="200">
        <v>0</v>
      </c>
      <c r="P82" s="200">
        <v>0.83</v>
      </c>
      <c r="Q82" s="200">
        <v>0.11</v>
      </c>
      <c r="R82" s="200">
        <v>4.38</v>
      </c>
      <c r="S82" s="200">
        <v>0.27</v>
      </c>
      <c r="T82" s="200">
        <v>0</v>
      </c>
      <c r="U82" s="200">
        <v>2.12</v>
      </c>
      <c r="V82" s="200">
        <v>0.14000000000000001</v>
      </c>
      <c r="W82" s="200">
        <v>0.35</v>
      </c>
      <c r="X82" s="200">
        <v>1.49</v>
      </c>
      <c r="Y82" s="200">
        <v>0</v>
      </c>
      <c r="Z82" s="200">
        <v>1.28</v>
      </c>
      <c r="AA82" s="200">
        <v>0.91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25.96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174.45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10.09</v>
      </c>
      <c r="K83" s="200">
        <v>0.31</v>
      </c>
      <c r="L83" s="200">
        <v>19.09</v>
      </c>
      <c r="M83" s="200">
        <v>0.91</v>
      </c>
      <c r="N83" s="200">
        <v>1.2</v>
      </c>
      <c r="O83" s="200">
        <v>0</v>
      </c>
      <c r="P83" s="200">
        <v>0.83</v>
      </c>
      <c r="Q83" s="200">
        <v>0.11</v>
      </c>
      <c r="R83" s="200">
        <v>4.38</v>
      </c>
      <c r="S83" s="200">
        <v>0.27</v>
      </c>
      <c r="T83" s="200">
        <v>0</v>
      </c>
      <c r="U83" s="200">
        <v>2.12</v>
      </c>
      <c r="V83" s="200">
        <v>0.14000000000000001</v>
      </c>
      <c r="W83" s="200">
        <v>0.35</v>
      </c>
      <c r="X83" s="200">
        <v>1.49</v>
      </c>
      <c r="Y83" s="200">
        <v>0</v>
      </c>
      <c r="Z83" s="200">
        <v>1.28</v>
      </c>
      <c r="AA83" s="200">
        <v>0.91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25.96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174.45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10.09</v>
      </c>
      <c r="K84" s="200">
        <v>0.31</v>
      </c>
      <c r="L84" s="200">
        <v>19.09</v>
      </c>
      <c r="M84" s="200">
        <v>0.93</v>
      </c>
      <c r="N84" s="200">
        <v>1.2</v>
      </c>
      <c r="O84" s="200">
        <v>0</v>
      </c>
      <c r="P84" s="200">
        <v>0.83</v>
      </c>
      <c r="Q84" s="200">
        <v>0.11</v>
      </c>
      <c r="R84" s="200">
        <v>4.38</v>
      </c>
      <c r="S84" s="200">
        <v>0.27</v>
      </c>
      <c r="T84" s="200">
        <v>0</v>
      </c>
      <c r="U84" s="200">
        <v>2.12</v>
      </c>
      <c r="V84" s="200">
        <v>0.14000000000000001</v>
      </c>
      <c r="W84" s="200">
        <v>0.35</v>
      </c>
      <c r="X84" s="200">
        <v>1.49</v>
      </c>
      <c r="Y84" s="200">
        <v>0</v>
      </c>
      <c r="Z84" s="200">
        <v>1.28</v>
      </c>
      <c r="AA84" s="200">
        <v>0.91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25.96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174.45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10.09</v>
      </c>
      <c r="K85" s="200">
        <v>0.31</v>
      </c>
      <c r="L85" s="200">
        <v>19.09</v>
      </c>
      <c r="M85" s="200">
        <v>0.93</v>
      </c>
      <c r="N85" s="200">
        <v>1.2</v>
      </c>
      <c r="O85" s="200">
        <v>0</v>
      </c>
      <c r="P85" s="200">
        <v>0.83</v>
      </c>
      <c r="Q85" s="200">
        <v>0.11</v>
      </c>
      <c r="R85" s="200">
        <v>4.38</v>
      </c>
      <c r="S85" s="200">
        <v>0.27</v>
      </c>
      <c r="T85" s="200">
        <v>0</v>
      </c>
      <c r="U85" s="200">
        <v>2.12</v>
      </c>
      <c r="V85" s="200">
        <v>0.14000000000000001</v>
      </c>
      <c r="W85" s="200">
        <v>0.35</v>
      </c>
      <c r="X85" s="200">
        <v>1.49</v>
      </c>
      <c r="Y85" s="200">
        <v>0</v>
      </c>
      <c r="Z85" s="200">
        <v>1.28</v>
      </c>
      <c r="AA85" s="200">
        <v>0.91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25.96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174.45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10.09</v>
      </c>
      <c r="K86" s="200">
        <v>0.31</v>
      </c>
      <c r="L86" s="200">
        <v>19.09</v>
      </c>
      <c r="M86" s="200">
        <v>0.93</v>
      </c>
      <c r="N86" s="200">
        <v>1.2</v>
      </c>
      <c r="O86" s="200">
        <v>0</v>
      </c>
      <c r="P86" s="200">
        <v>0.83</v>
      </c>
      <c r="Q86" s="200">
        <v>0.11</v>
      </c>
      <c r="R86" s="200">
        <v>4.38</v>
      </c>
      <c r="S86" s="200">
        <v>0.27</v>
      </c>
      <c r="T86" s="200">
        <v>0</v>
      </c>
      <c r="U86" s="200">
        <v>2.12</v>
      </c>
      <c r="V86" s="200">
        <v>0.14000000000000001</v>
      </c>
      <c r="W86" s="200">
        <v>0.35</v>
      </c>
      <c r="X86" s="200">
        <v>1.49</v>
      </c>
      <c r="Y86" s="200">
        <v>0</v>
      </c>
      <c r="Z86" s="200">
        <v>1.28</v>
      </c>
      <c r="AA86" s="200">
        <v>0.91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25.96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174.45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10.09</v>
      </c>
      <c r="K87" s="200">
        <v>0.31</v>
      </c>
      <c r="L87" s="200">
        <v>19.09</v>
      </c>
      <c r="M87" s="200">
        <v>0.93</v>
      </c>
      <c r="N87" s="200">
        <v>1.2</v>
      </c>
      <c r="O87" s="200">
        <v>0</v>
      </c>
      <c r="P87" s="200">
        <v>0.83</v>
      </c>
      <c r="Q87" s="200">
        <v>0.11</v>
      </c>
      <c r="R87" s="200">
        <v>4.38</v>
      </c>
      <c r="S87" s="200">
        <v>0.27</v>
      </c>
      <c r="T87" s="200">
        <v>0</v>
      </c>
      <c r="U87" s="200">
        <v>2.12</v>
      </c>
      <c r="V87" s="200">
        <v>0.14000000000000001</v>
      </c>
      <c r="W87" s="200">
        <v>0.35</v>
      </c>
      <c r="X87" s="200">
        <v>1.49</v>
      </c>
      <c r="Y87" s="200">
        <v>0</v>
      </c>
      <c r="Z87" s="200">
        <v>1.28</v>
      </c>
      <c r="AA87" s="200">
        <v>0.91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25.96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174.45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10.09</v>
      </c>
      <c r="K88" s="200">
        <v>0.31</v>
      </c>
      <c r="L88" s="200">
        <v>19.09</v>
      </c>
      <c r="M88" s="200">
        <v>0.93</v>
      </c>
      <c r="N88" s="200">
        <v>1.2</v>
      </c>
      <c r="O88" s="200">
        <v>0</v>
      </c>
      <c r="P88" s="200">
        <v>0.83</v>
      </c>
      <c r="Q88" s="200">
        <v>0.11</v>
      </c>
      <c r="R88" s="200">
        <v>4.38</v>
      </c>
      <c r="S88" s="200">
        <v>0.27</v>
      </c>
      <c r="T88" s="200">
        <v>0</v>
      </c>
      <c r="U88" s="200">
        <v>2.12</v>
      </c>
      <c r="V88" s="200">
        <v>0.14000000000000001</v>
      </c>
      <c r="W88" s="200">
        <v>0.35</v>
      </c>
      <c r="X88" s="200">
        <v>1.49</v>
      </c>
      <c r="Y88" s="200">
        <v>0</v>
      </c>
      <c r="Z88" s="200">
        <v>1.28</v>
      </c>
      <c r="AA88" s="200">
        <v>0.91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25.96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174.45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10.09</v>
      </c>
      <c r="K89" s="200">
        <v>0.31</v>
      </c>
      <c r="L89" s="200">
        <v>19.09</v>
      </c>
      <c r="M89" s="200">
        <v>0.93</v>
      </c>
      <c r="N89" s="200">
        <v>1.2</v>
      </c>
      <c r="O89" s="200">
        <v>0</v>
      </c>
      <c r="P89" s="200">
        <v>0.83</v>
      </c>
      <c r="Q89" s="200">
        <v>0.11</v>
      </c>
      <c r="R89" s="200">
        <v>4.38</v>
      </c>
      <c r="S89" s="200">
        <v>0.27</v>
      </c>
      <c r="T89" s="200">
        <v>0</v>
      </c>
      <c r="U89" s="200">
        <v>2.12</v>
      </c>
      <c r="V89" s="200">
        <v>0.14000000000000001</v>
      </c>
      <c r="W89" s="200">
        <v>0.35</v>
      </c>
      <c r="X89" s="200">
        <v>1.49</v>
      </c>
      <c r="Y89" s="200">
        <v>0</v>
      </c>
      <c r="Z89" s="200">
        <v>1.28</v>
      </c>
      <c r="AA89" s="200">
        <v>0.91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25.96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174.45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10.09</v>
      </c>
      <c r="K90" s="200">
        <v>0.31</v>
      </c>
      <c r="L90" s="200">
        <v>19.09</v>
      </c>
      <c r="M90" s="200">
        <v>0.93</v>
      </c>
      <c r="N90" s="200">
        <v>1.2</v>
      </c>
      <c r="O90" s="200">
        <v>0</v>
      </c>
      <c r="P90" s="200">
        <v>0.83</v>
      </c>
      <c r="Q90" s="200">
        <v>0.11</v>
      </c>
      <c r="R90" s="200">
        <v>4.38</v>
      </c>
      <c r="S90" s="200">
        <v>0.27</v>
      </c>
      <c r="T90" s="200">
        <v>0</v>
      </c>
      <c r="U90" s="200">
        <v>2.12</v>
      </c>
      <c r="V90" s="200">
        <v>0.14000000000000001</v>
      </c>
      <c r="W90" s="200">
        <v>0.35</v>
      </c>
      <c r="X90" s="200">
        <v>1.49</v>
      </c>
      <c r="Y90" s="200">
        <v>0</v>
      </c>
      <c r="Z90" s="200">
        <v>1.28</v>
      </c>
      <c r="AA90" s="200">
        <v>0.91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25.96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174.45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10.09</v>
      </c>
      <c r="K91" s="200">
        <v>0.31</v>
      </c>
      <c r="L91" s="200">
        <v>19.09</v>
      </c>
      <c r="M91" s="200">
        <v>0.93</v>
      </c>
      <c r="N91" s="200">
        <v>1.2</v>
      </c>
      <c r="O91" s="200">
        <v>0</v>
      </c>
      <c r="P91" s="200">
        <v>0.83</v>
      </c>
      <c r="Q91" s="200">
        <v>0.11</v>
      </c>
      <c r="R91" s="200">
        <v>4.38</v>
      </c>
      <c r="S91" s="200">
        <v>0.27</v>
      </c>
      <c r="T91" s="200">
        <v>0</v>
      </c>
      <c r="U91" s="200">
        <v>2.12</v>
      </c>
      <c r="V91" s="200">
        <v>0.14000000000000001</v>
      </c>
      <c r="W91" s="200">
        <v>0.35</v>
      </c>
      <c r="X91" s="200">
        <v>1.49</v>
      </c>
      <c r="Y91" s="200">
        <v>0</v>
      </c>
      <c r="Z91" s="200">
        <v>1.28</v>
      </c>
      <c r="AA91" s="200">
        <v>0.91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27.89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174.45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10.09</v>
      </c>
      <c r="K92" s="200">
        <v>0.31</v>
      </c>
      <c r="L92" s="200">
        <v>19.09</v>
      </c>
      <c r="M92" s="200">
        <v>0.93</v>
      </c>
      <c r="N92" s="200">
        <v>1.2</v>
      </c>
      <c r="O92" s="200">
        <v>0</v>
      </c>
      <c r="P92" s="200">
        <v>0.83</v>
      </c>
      <c r="Q92" s="200">
        <v>0.11</v>
      </c>
      <c r="R92" s="200">
        <v>4.38</v>
      </c>
      <c r="S92" s="200">
        <v>0.27</v>
      </c>
      <c r="T92" s="200">
        <v>0</v>
      </c>
      <c r="U92" s="200">
        <v>2.12</v>
      </c>
      <c r="V92" s="200">
        <v>0.14000000000000001</v>
      </c>
      <c r="W92" s="200">
        <v>0.35</v>
      </c>
      <c r="X92" s="200">
        <v>1.49</v>
      </c>
      <c r="Y92" s="200">
        <v>0</v>
      </c>
      <c r="Z92" s="200">
        <v>1.28</v>
      </c>
      <c r="AA92" s="200">
        <v>0.91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27.89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174.45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10.09</v>
      </c>
      <c r="K93" s="200">
        <v>0.31</v>
      </c>
      <c r="L93" s="200">
        <v>19.09</v>
      </c>
      <c r="M93" s="200">
        <v>0.93</v>
      </c>
      <c r="N93" s="200">
        <v>1.2</v>
      </c>
      <c r="O93" s="200">
        <v>0</v>
      </c>
      <c r="P93" s="200">
        <v>0.83</v>
      </c>
      <c r="Q93" s="200">
        <v>0.11</v>
      </c>
      <c r="R93" s="200">
        <v>4.38</v>
      </c>
      <c r="S93" s="200">
        <v>0.27</v>
      </c>
      <c r="T93" s="200">
        <v>0</v>
      </c>
      <c r="U93" s="200">
        <v>2.12</v>
      </c>
      <c r="V93" s="200">
        <v>0.14000000000000001</v>
      </c>
      <c r="W93" s="200">
        <v>0.35</v>
      </c>
      <c r="X93" s="200">
        <v>1.49</v>
      </c>
      <c r="Y93" s="200">
        <v>0</v>
      </c>
      <c r="Z93" s="200">
        <v>1.28</v>
      </c>
      <c r="AA93" s="200">
        <v>0.91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27.89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174.45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10.09</v>
      </c>
      <c r="K94" s="200">
        <v>0.31</v>
      </c>
      <c r="L94" s="200">
        <v>19.09</v>
      </c>
      <c r="M94" s="200">
        <v>0.93</v>
      </c>
      <c r="N94" s="200">
        <v>1.2</v>
      </c>
      <c r="O94" s="200">
        <v>0</v>
      </c>
      <c r="P94" s="200">
        <v>0.83</v>
      </c>
      <c r="Q94" s="200">
        <v>0.11</v>
      </c>
      <c r="R94" s="200">
        <v>4.38</v>
      </c>
      <c r="S94" s="200">
        <v>0.27</v>
      </c>
      <c r="T94" s="200">
        <v>0</v>
      </c>
      <c r="U94" s="200">
        <v>2.12</v>
      </c>
      <c r="V94" s="200">
        <v>0.14000000000000001</v>
      </c>
      <c r="W94" s="200">
        <v>0.35</v>
      </c>
      <c r="X94" s="200">
        <v>1.49</v>
      </c>
      <c r="Y94" s="200">
        <v>0</v>
      </c>
      <c r="Z94" s="200">
        <v>1.28</v>
      </c>
      <c r="AA94" s="200">
        <v>0.91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27.89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174.45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10.09</v>
      </c>
      <c r="K95" s="200">
        <v>0.31</v>
      </c>
      <c r="L95" s="200">
        <v>19.09</v>
      </c>
      <c r="M95" s="200">
        <v>0.93</v>
      </c>
      <c r="N95" s="200">
        <v>1.2</v>
      </c>
      <c r="O95" s="200">
        <v>0</v>
      </c>
      <c r="P95" s="200">
        <v>0.83</v>
      </c>
      <c r="Q95" s="200">
        <v>0.11</v>
      </c>
      <c r="R95" s="200">
        <v>4.38</v>
      </c>
      <c r="S95" s="200">
        <v>0.27</v>
      </c>
      <c r="T95" s="200">
        <v>0</v>
      </c>
      <c r="U95" s="200">
        <v>2.12</v>
      </c>
      <c r="V95" s="200">
        <v>0.14000000000000001</v>
      </c>
      <c r="W95" s="200">
        <v>0.35</v>
      </c>
      <c r="X95" s="200">
        <v>1.49</v>
      </c>
      <c r="Y95" s="200">
        <v>0</v>
      </c>
      <c r="Z95" s="200">
        <v>1.28</v>
      </c>
      <c r="AA95" s="200">
        <v>0.91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27.89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174.45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10.09</v>
      </c>
      <c r="K96" s="200">
        <v>0.31</v>
      </c>
      <c r="L96" s="200">
        <v>19.09</v>
      </c>
      <c r="M96" s="200">
        <v>0.93</v>
      </c>
      <c r="N96" s="200">
        <v>1.2</v>
      </c>
      <c r="O96" s="200">
        <v>0</v>
      </c>
      <c r="P96" s="200">
        <v>0.83</v>
      </c>
      <c r="Q96" s="200">
        <v>0.11</v>
      </c>
      <c r="R96" s="200">
        <v>4.38</v>
      </c>
      <c r="S96" s="200">
        <v>0.27</v>
      </c>
      <c r="T96" s="200">
        <v>0</v>
      </c>
      <c r="U96" s="200">
        <v>2.12</v>
      </c>
      <c r="V96" s="200">
        <v>0.14000000000000001</v>
      </c>
      <c r="W96" s="200">
        <v>0.35</v>
      </c>
      <c r="X96" s="200">
        <v>1.49</v>
      </c>
      <c r="Y96" s="200">
        <v>0</v>
      </c>
      <c r="Z96" s="200">
        <v>1.28</v>
      </c>
      <c r="AA96" s="200">
        <v>0.91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27.89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174.45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10.09</v>
      </c>
      <c r="K97" s="200">
        <v>0.31</v>
      </c>
      <c r="L97" s="200">
        <v>19.09</v>
      </c>
      <c r="M97" s="200">
        <v>0.93</v>
      </c>
      <c r="N97" s="200">
        <v>1.2</v>
      </c>
      <c r="O97" s="200">
        <v>0</v>
      </c>
      <c r="P97" s="200">
        <v>0.83</v>
      </c>
      <c r="Q97" s="200">
        <v>0.11</v>
      </c>
      <c r="R97" s="200">
        <v>4.38</v>
      </c>
      <c r="S97" s="200">
        <v>0.27</v>
      </c>
      <c r="T97" s="200">
        <v>0</v>
      </c>
      <c r="U97" s="200">
        <v>2.12</v>
      </c>
      <c r="V97" s="200">
        <v>0.14000000000000001</v>
      </c>
      <c r="W97" s="200">
        <v>0.35</v>
      </c>
      <c r="X97" s="200">
        <v>1.49</v>
      </c>
      <c r="Y97" s="200">
        <v>0</v>
      </c>
      <c r="Z97" s="200">
        <v>1.28</v>
      </c>
      <c r="AA97" s="200">
        <v>0.91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27.89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174.45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10.09</v>
      </c>
      <c r="K98" s="200">
        <v>0.31</v>
      </c>
      <c r="L98" s="200">
        <v>19.09</v>
      </c>
      <c r="M98" s="200">
        <v>0.93</v>
      </c>
      <c r="N98" s="200">
        <v>1.2</v>
      </c>
      <c r="O98" s="200">
        <v>0</v>
      </c>
      <c r="P98" s="200">
        <v>0.83</v>
      </c>
      <c r="Q98" s="200">
        <v>0.11</v>
      </c>
      <c r="R98" s="200">
        <v>4.38</v>
      </c>
      <c r="S98" s="200">
        <v>0.27</v>
      </c>
      <c r="T98" s="200">
        <v>0</v>
      </c>
      <c r="U98" s="200">
        <v>2.12</v>
      </c>
      <c r="V98" s="200">
        <v>0.14000000000000001</v>
      </c>
      <c r="W98" s="200">
        <v>0.35</v>
      </c>
      <c r="X98" s="200">
        <v>1.49</v>
      </c>
      <c r="Y98" s="200">
        <v>0</v>
      </c>
      <c r="Z98" s="200">
        <v>1.28</v>
      </c>
      <c r="AA98" s="200">
        <v>0.91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27.89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174.45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0.22880000000000017</v>
      </c>
      <c r="K99">
        <f t="shared" si="0"/>
        <v>0.10520500000000012</v>
      </c>
      <c r="L99">
        <f t="shared" si="0"/>
        <v>1.632205000000001</v>
      </c>
      <c r="M99">
        <f t="shared" si="0"/>
        <v>1.3827499999999987E-2</v>
      </c>
      <c r="N99">
        <f t="shared" si="0"/>
        <v>2.8800000000000048E-2</v>
      </c>
      <c r="O99">
        <f t="shared" si="0"/>
        <v>0</v>
      </c>
      <c r="P99">
        <f t="shared" si="0"/>
        <v>2.0259999999999969E-2</v>
      </c>
      <c r="Q99">
        <f t="shared" si="0"/>
        <v>2.6399999999999991E-3</v>
      </c>
      <c r="R99">
        <f t="shared" si="0"/>
        <v>3.1254999999999984E-2</v>
      </c>
      <c r="S99">
        <f t="shared" si="0"/>
        <v>1.1160000000000034E-2</v>
      </c>
      <c r="T99">
        <f t="shared" si="0"/>
        <v>0</v>
      </c>
      <c r="U99">
        <f t="shared" si="0"/>
        <v>5.0880000000000064E-2</v>
      </c>
      <c r="V99">
        <f t="shared" si="0"/>
        <v>3.360000000000004E-3</v>
      </c>
      <c r="W99">
        <f t="shared" si="0"/>
        <v>8.4000000000000151E-3</v>
      </c>
      <c r="X99">
        <f t="shared" si="0"/>
        <v>3.5759999999999979E-2</v>
      </c>
      <c r="Y99">
        <f t="shared" si="0"/>
        <v>0</v>
      </c>
      <c r="Z99">
        <f t="shared" si="0"/>
        <v>3.0720000000000022E-2</v>
      </c>
      <c r="AA99">
        <f t="shared" si="0"/>
        <v>2.183999999999995E-2</v>
      </c>
      <c r="AB99">
        <f t="shared" si="0"/>
        <v>0</v>
      </c>
      <c r="AC99">
        <f t="shared" si="0"/>
        <v>0.27218750000000019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0.65886499999999981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4.1607000000000056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-2.4089999999999998</v>
      </c>
      <c r="G11" s="124">
        <v>-2.4089999999999998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-1.4930000000000001</v>
      </c>
      <c r="N11" s="124">
        <v>-1.4930000000000001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2.4089999999999998</v>
      </c>
      <c r="AF11" s="124">
        <v>1.4930000000000001</v>
      </c>
      <c r="AG11" s="124">
        <v>0</v>
      </c>
      <c r="AH11" s="124">
        <v>0</v>
      </c>
      <c r="AI11" s="124">
        <v>3.9020000000000001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2.4089999999999998</v>
      </c>
      <c r="BQ11" s="125">
        <f t="shared" si="3"/>
        <v>1.4930000000000001</v>
      </c>
      <c r="BR11" s="125">
        <f t="shared" si="3"/>
        <v>0</v>
      </c>
      <c r="BS11" s="125">
        <f t="shared" si="3"/>
        <v>0</v>
      </c>
      <c r="BT11" s="125">
        <f t="shared" si="20"/>
        <v>-3.9020000000000001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24.089999999999996</v>
      </c>
      <c r="DA11" s="122">
        <f t="shared" si="8"/>
        <v>14.930000000000001</v>
      </c>
      <c r="DB11" s="122">
        <f t="shared" si="8"/>
        <v>0</v>
      </c>
      <c r="DC11" s="122">
        <f t="shared" si="8"/>
        <v>0</v>
      </c>
      <c r="DD11" s="122">
        <f t="shared" si="30"/>
        <v>39.019999999999996</v>
      </c>
      <c r="DF11" s="123">
        <f t="shared" si="31"/>
        <v>2.4089999999999998</v>
      </c>
      <c r="DG11" s="123">
        <f t="shared" si="32"/>
        <v>1.4930000000000001</v>
      </c>
      <c r="DH11" s="123">
        <f t="shared" si="33"/>
        <v>0</v>
      </c>
      <c r="DI11" s="123">
        <f t="shared" si="34"/>
        <v>0</v>
      </c>
      <c r="DJ11" s="123">
        <f t="shared" si="35"/>
        <v>-3.9020000000000001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-19.102</v>
      </c>
      <c r="G12" s="124">
        <v>-19.102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-11.835000000000001</v>
      </c>
      <c r="N12" s="124">
        <v>-11.835000000000001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19.102</v>
      </c>
      <c r="AF12" s="124">
        <v>11.835000000000001</v>
      </c>
      <c r="AG12" s="124">
        <v>0</v>
      </c>
      <c r="AH12" s="124">
        <v>0</v>
      </c>
      <c r="AI12" s="124">
        <v>30.937000000000001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19.102</v>
      </c>
      <c r="BQ12" s="125">
        <f t="shared" si="3"/>
        <v>11.835000000000001</v>
      </c>
      <c r="BR12" s="125">
        <f t="shared" si="3"/>
        <v>0</v>
      </c>
      <c r="BS12" s="125">
        <f t="shared" si="3"/>
        <v>0</v>
      </c>
      <c r="BT12" s="125">
        <f t="shared" si="20"/>
        <v>-30.937000000000001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191.02</v>
      </c>
      <c r="DA12" s="122">
        <f t="shared" si="8"/>
        <v>118.35000000000001</v>
      </c>
      <c r="DB12" s="122">
        <f t="shared" si="8"/>
        <v>0</v>
      </c>
      <c r="DC12" s="122">
        <f t="shared" si="8"/>
        <v>0</v>
      </c>
      <c r="DD12" s="122">
        <f t="shared" si="30"/>
        <v>309.37</v>
      </c>
      <c r="DF12" s="123">
        <f t="shared" si="31"/>
        <v>19.102</v>
      </c>
      <c r="DG12" s="123">
        <f t="shared" si="32"/>
        <v>11.835000000000001</v>
      </c>
      <c r="DH12" s="123">
        <f t="shared" si="33"/>
        <v>0</v>
      </c>
      <c r="DI12" s="123">
        <f t="shared" si="34"/>
        <v>0</v>
      </c>
      <c r="DJ12" s="123">
        <f t="shared" si="35"/>
        <v>-30.937000000000001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-26.302</v>
      </c>
      <c r="G13" s="124">
        <v>-26.302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-16.297000000000001</v>
      </c>
      <c r="N13" s="124">
        <v>-16.297000000000001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26.302</v>
      </c>
      <c r="AF13" s="124">
        <v>16.297000000000001</v>
      </c>
      <c r="AG13" s="124">
        <v>0</v>
      </c>
      <c r="AH13" s="124">
        <v>0</v>
      </c>
      <c r="AI13" s="124">
        <v>42.598999999999997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26.302</v>
      </c>
      <c r="BQ13" s="125">
        <f t="shared" si="3"/>
        <v>16.297000000000001</v>
      </c>
      <c r="BR13" s="125">
        <f t="shared" si="3"/>
        <v>0</v>
      </c>
      <c r="BS13" s="125">
        <f t="shared" si="3"/>
        <v>0</v>
      </c>
      <c r="BT13" s="125">
        <f t="shared" si="20"/>
        <v>-42.599000000000004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263.02</v>
      </c>
      <c r="DA13" s="122">
        <f t="shared" si="8"/>
        <v>162.97</v>
      </c>
      <c r="DB13" s="122">
        <f t="shared" si="8"/>
        <v>0</v>
      </c>
      <c r="DC13" s="122">
        <f t="shared" si="8"/>
        <v>0</v>
      </c>
      <c r="DD13" s="122">
        <f t="shared" si="30"/>
        <v>425.99</v>
      </c>
      <c r="DF13" s="123">
        <f t="shared" si="31"/>
        <v>26.302</v>
      </c>
      <c r="DG13" s="123">
        <f t="shared" si="32"/>
        <v>16.297000000000001</v>
      </c>
      <c r="DH13" s="123">
        <f t="shared" si="33"/>
        <v>0</v>
      </c>
      <c r="DI13" s="123">
        <f t="shared" si="34"/>
        <v>0</v>
      </c>
      <c r="DJ13" s="123">
        <f t="shared" si="35"/>
        <v>-42.599000000000004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-36.482999999999997</v>
      </c>
      <c r="G14" s="124">
        <v>-36.482999999999997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-22.603999999999999</v>
      </c>
      <c r="N14" s="124">
        <v>-22.603999999999999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36.482999999999997</v>
      </c>
      <c r="AF14" s="124">
        <v>22.603999999999999</v>
      </c>
      <c r="AG14" s="124">
        <v>0</v>
      </c>
      <c r="AH14" s="124">
        <v>0</v>
      </c>
      <c r="AI14" s="124">
        <v>59.087000000000003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36.482999999999997</v>
      </c>
      <c r="BQ14" s="125">
        <f t="shared" si="3"/>
        <v>22.603999999999999</v>
      </c>
      <c r="BR14" s="125">
        <f t="shared" si="3"/>
        <v>0</v>
      </c>
      <c r="BS14" s="125">
        <f t="shared" si="3"/>
        <v>0</v>
      </c>
      <c r="BT14" s="125">
        <f t="shared" si="20"/>
        <v>-59.086999999999996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364.83</v>
      </c>
      <c r="DA14" s="122">
        <f t="shared" si="8"/>
        <v>226.04</v>
      </c>
      <c r="DB14" s="122">
        <f t="shared" si="8"/>
        <v>0</v>
      </c>
      <c r="DC14" s="122">
        <f t="shared" si="8"/>
        <v>0</v>
      </c>
      <c r="DD14" s="122">
        <f t="shared" si="30"/>
        <v>590.87</v>
      </c>
      <c r="DF14" s="123">
        <f t="shared" si="31"/>
        <v>36.482999999999997</v>
      </c>
      <c r="DG14" s="123">
        <f t="shared" si="32"/>
        <v>22.603999999999999</v>
      </c>
      <c r="DH14" s="123">
        <f t="shared" si="33"/>
        <v>0</v>
      </c>
      <c r="DI14" s="123">
        <f t="shared" si="34"/>
        <v>0</v>
      </c>
      <c r="DJ14" s="123">
        <f t="shared" si="35"/>
        <v>-59.086999999999996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-63.554000000000002</v>
      </c>
      <c r="G15" s="124">
        <v>-63.554000000000002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-20</v>
      </c>
      <c r="N15" s="124">
        <v>-20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63.554000000000002</v>
      </c>
      <c r="AF15" s="124">
        <v>20</v>
      </c>
      <c r="AG15" s="124">
        <v>0</v>
      </c>
      <c r="AH15" s="124">
        <v>0</v>
      </c>
      <c r="AI15" s="124">
        <v>83.554000000000002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63.554000000000002</v>
      </c>
      <c r="BQ15" s="125">
        <f t="shared" si="3"/>
        <v>20</v>
      </c>
      <c r="BR15" s="125">
        <f t="shared" si="3"/>
        <v>0</v>
      </c>
      <c r="BS15" s="125">
        <f t="shared" si="3"/>
        <v>0</v>
      </c>
      <c r="BT15" s="125">
        <f t="shared" si="20"/>
        <v>-83.554000000000002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635.54</v>
      </c>
      <c r="DA15" s="122">
        <f t="shared" si="8"/>
        <v>200</v>
      </c>
      <c r="DB15" s="122">
        <f t="shared" si="8"/>
        <v>0</v>
      </c>
      <c r="DC15" s="122">
        <f t="shared" si="8"/>
        <v>0</v>
      </c>
      <c r="DD15" s="122">
        <f t="shared" si="30"/>
        <v>835.54</v>
      </c>
      <c r="DF15" s="123">
        <f t="shared" si="31"/>
        <v>63.554000000000002</v>
      </c>
      <c r="DG15" s="123">
        <f t="shared" si="32"/>
        <v>20</v>
      </c>
      <c r="DH15" s="123">
        <f t="shared" si="33"/>
        <v>0</v>
      </c>
      <c r="DI15" s="123">
        <f t="shared" si="34"/>
        <v>0</v>
      </c>
      <c r="DJ15" s="123">
        <f t="shared" si="35"/>
        <v>-83.554000000000002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-93.248999999999995</v>
      </c>
      <c r="G16" s="124">
        <v>-93.248999999999995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-10</v>
      </c>
      <c r="N16" s="124">
        <v>-10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93.248999999999995</v>
      </c>
      <c r="AF16" s="124">
        <v>10</v>
      </c>
      <c r="AG16" s="124">
        <v>0</v>
      </c>
      <c r="AH16" s="124">
        <v>0</v>
      </c>
      <c r="AI16" s="124">
        <v>103.249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93.248999999999995</v>
      </c>
      <c r="BQ16" s="125">
        <f t="shared" si="3"/>
        <v>10</v>
      </c>
      <c r="BR16" s="125">
        <f t="shared" si="3"/>
        <v>0</v>
      </c>
      <c r="BS16" s="125">
        <f t="shared" si="3"/>
        <v>0</v>
      </c>
      <c r="BT16" s="125">
        <f t="shared" si="20"/>
        <v>-103.249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932.49</v>
      </c>
      <c r="DA16" s="122">
        <f t="shared" si="8"/>
        <v>100</v>
      </c>
      <c r="DB16" s="122">
        <f t="shared" si="8"/>
        <v>0</v>
      </c>
      <c r="DC16" s="122">
        <f t="shared" si="8"/>
        <v>0</v>
      </c>
      <c r="DD16" s="122">
        <f t="shared" si="30"/>
        <v>1032.49</v>
      </c>
      <c r="DF16" s="123">
        <f t="shared" si="31"/>
        <v>93.248999999999995</v>
      </c>
      <c r="DG16" s="123">
        <f t="shared" si="32"/>
        <v>10</v>
      </c>
      <c r="DH16" s="123">
        <f t="shared" si="33"/>
        <v>0</v>
      </c>
      <c r="DI16" s="123">
        <f t="shared" si="34"/>
        <v>0</v>
      </c>
      <c r="DJ16" s="123">
        <f t="shared" si="35"/>
        <v>-103.249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-122.958</v>
      </c>
      <c r="G17" s="124">
        <v>-122.958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122.958</v>
      </c>
      <c r="AF17" s="124">
        <v>0</v>
      </c>
      <c r="AG17" s="124">
        <v>0</v>
      </c>
      <c r="AH17" s="124">
        <v>0</v>
      </c>
      <c r="AI17" s="124">
        <v>122.958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122.958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-122.958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1229.58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1229.58</v>
      </c>
      <c r="DF17" s="123">
        <f t="shared" si="31"/>
        <v>122.958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-122.958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-145.64099999999999</v>
      </c>
      <c r="G18" s="124">
        <v>-145.64099999999999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145.64099999999999</v>
      </c>
      <c r="AF18" s="124">
        <v>0</v>
      </c>
      <c r="AG18" s="124">
        <v>0</v>
      </c>
      <c r="AH18" s="124">
        <v>0</v>
      </c>
      <c r="AI18" s="124">
        <v>145.64099999999999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145.64099999999999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-145.64099999999999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1456.4099999999999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1456.4099999999999</v>
      </c>
      <c r="DF18" s="123">
        <f t="shared" si="31"/>
        <v>145.64099999999999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-145.64099999999999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-161.751</v>
      </c>
      <c r="G19" s="124">
        <v>-161.751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161.751</v>
      </c>
      <c r="AF19" s="124">
        <v>0</v>
      </c>
      <c r="AG19" s="124">
        <v>0</v>
      </c>
      <c r="AH19" s="124">
        <v>0</v>
      </c>
      <c r="AI19" s="124">
        <v>161.751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161.751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-161.751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1617.51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1617.51</v>
      </c>
      <c r="DF19" s="123">
        <f t="shared" si="31"/>
        <v>161.751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-161.751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-184.72</v>
      </c>
      <c r="G20" s="124">
        <v>-184.72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184.72</v>
      </c>
      <c r="AF20" s="124">
        <v>0</v>
      </c>
      <c r="AG20" s="124">
        <v>0</v>
      </c>
      <c r="AH20" s="124">
        <v>0</v>
      </c>
      <c r="AI20" s="124">
        <v>184.72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184.72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-184.72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1847.2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1847.2</v>
      </c>
      <c r="DF20" s="123">
        <f t="shared" si="31"/>
        <v>184.72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-184.72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-215.203</v>
      </c>
      <c r="G21" s="124">
        <v>-215.203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215.203</v>
      </c>
      <c r="AF21" s="124">
        <v>0</v>
      </c>
      <c r="AG21" s="124">
        <v>0</v>
      </c>
      <c r="AH21" s="124">
        <v>0</v>
      </c>
      <c r="AI21" s="124">
        <v>215.203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215.203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-215.203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2152.0300000000002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2152.0300000000002</v>
      </c>
      <c r="DF21" s="123">
        <f t="shared" si="31"/>
        <v>215.203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-215.203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-201</v>
      </c>
      <c r="G22" s="124">
        <v>-201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201</v>
      </c>
      <c r="AF22" s="124">
        <v>0</v>
      </c>
      <c r="AG22" s="124">
        <v>0</v>
      </c>
      <c r="AH22" s="124">
        <v>0</v>
      </c>
      <c r="AI22" s="124">
        <v>201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2010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2010</v>
      </c>
      <c r="DF22" s="123">
        <f t="shared" si="31"/>
        <v>201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-183</v>
      </c>
      <c r="G23" s="124">
        <v>-183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183</v>
      </c>
      <c r="AF23" s="124">
        <v>0</v>
      </c>
      <c r="AG23" s="124">
        <v>0</v>
      </c>
      <c r="AH23" s="124">
        <v>0</v>
      </c>
      <c r="AI23" s="124">
        <v>183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183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-183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1830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1830</v>
      </c>
      <c r="DF23" s="123">
        <f t="shared" si="31"/>
        <v>183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-183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-157</v>
      </c>
      <c r="G24" s="124">
        <v>-157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157</v>
      </c>
      <c r="AF24" s="124">
        <v>0</v>
      </c>
      <c r="AG24" s="124">
        <v>0</v>
      </c>
      <c r="AH24" s="124">
        <v>0</v>
      </c>
      <c r="AI24" s="124">
        <v>157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157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-157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1570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1570</v>
      </c>
      <c r="DF24" s="123">
        <f t="shared" si="31"/>
        <v>157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-157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-157</v>
      </c>
      <c r="G25" s="124">
        <v>-157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157</v>
      </c>
      <c r="AF25" s="124">
        <v>0</v>
      </c>
      <c r="AG25" s="124">
        <v>0</v>
      </c>
      <c r="AH25" s="124">
        <v>0</v>
      </c>
      <c r="AI25" s="124">
        <v>157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157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-157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1570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1570</v>
      </c>
      <c r="DF25" s="123">
        <f t="shared" si="31"/>
        <v>157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-157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-118</v>
      </c>
      <c r="G26" s="124">
        <v>-118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118</v>
      </c>
      <c r="AF26" s="124">
        <v>0</v>
      </c>
      <c r="AG26" s="124">
        <v>0</v>
      </c>
      <c r="AH26" s="124">
        <v>0</v>
      </c>
      <c r="AI26" s="124">
        <v>118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118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-118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1180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1180</v>
      </c>
      <c r="DF26" s="123">
        <f t="shared" si="31"/>
        <v>118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-118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-225</v>
      </c>
      <c r="G27" s="124">
        <v>-225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225</v>
      </c>
      <c r="AF27" s="124">
        <v>0</v>
      </c>
      <c r="AG27" s="124">
        <v>0</v>
      </c>
      <c r="AH27" s="124">
        <v>0</v>
      </c>
      <c r="AI27" s="124">
        <v>225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225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-225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2250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2250</v>
      </c>
      <c r="DF27" s="123">
        <f t="shared" si="31"/>
        <v>225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-225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-193</v>
      </c>
      <c r="G28" s="124">
        <v>-193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193</v>
      </c>
      <c r="AF28" s="124">
        <v>0</v>
      </c>
      <c r="AG28" s="124">
        <v>0</v>
      </c>
      <c r="AH28" s="124">
        <v>0</v>
      </c>
      <c r="AI28" s="124">
        <v>193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193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-193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1930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1930</v>
      </c>
      <c r="DF28" s="123">
        <f t="shared" si="31"/>
        <v>193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-193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-128</v>
      </c>
      <c r="G29" s="124">
        <v>-128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128</v>
      </c>
      <c r="AF29" s="124">
        <v>0</v>
      </c>
      <c r="AG29" s="124">
        <v>0</v>
      </c>
      <c r="AH29" s="124">
        <v>0</v>
      </c>
      <c r="AI29" s="124">
        <v>128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128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-128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1280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1280</v>
      </c>
      <c r="DF29" s="123">
        <f t="shared" si="31"/>
        <v>128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-128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-83</v>
      </c>
      <c r="G30" s="124">
        <v>-83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83</v>
      </c>
      <c r="AF30" s="124">
        <v>0</v>
      </c>
      <c r="AG30" s="124">
        <v>0</v>
      </c>
      <c r="AH30" s="124">
        <v>0</v>
      </c>
      <c r="AI30" s="124">
        <v>83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830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830</v>
      </c>
      <c r="DF30" s="123">
        <f t="shared" si="31"/>
        <v>83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-83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-93</v>
      </c>
      <c r="G31" s="124">
        <v>-93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93</v>
      </c>
      <c r="AF31" s="124">
        <v>0</v>
      </c>
      <c r="AG31" s="124">
        <v>0</v>
      </c>
      <c r="AH31" s="124">
        <v>0</v>
      </c>
      <c r="AI31" s="124">
        <v>93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930</v>
      </c>
      <c r="DF31" s="123">
        <f t="shared" si="31"/>
        <v>93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-93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-46</v>
      </c>
      <c r="G32" s="124">
        <v>-46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46</v>
      </c>
      <c r="AF32" s="124">
        <v>0</v>
      </c>
      <c r="AG32" s="124">
        <v>0</v>
      </c>
      <c r="AH32" s="124">
        <v>0</v>
      </c>
      <c r="AI32" s="124">
        <v>46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460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460</v>
      </c>
      <c r="DF32" s="123">
        <f t="shared" si="31"/>
        <v>46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-46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</v>
      </c>
      <c r="G33" s="124">
        <v>-13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</v>
      </c>
      <c r="AF33" s="124">
        <v>0</v>
      </c>
      <c r="AG33" s="124">
        <v>0</v>
      </c>
      <c r="AH33" s="124">
        <v>0</v>
      </c>
      <c r="AI33" s="124">
        <v>13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130</v>
      </c>
      <c r="DF33" s="123">
        <f t="shared" si="31"/>
        <v>13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-14</v>
      </c>
      <c r="G41" s="124">
        <v>-14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14</v>
      </c>
      <c r="AF41" s="124">
        <v>0</v>
      </c>
      <c r="AG41" s="124">
        <v>0</v>
      </c>
      <c r="AH41" s="124">
        <v>0</v>
      </c>
      <c r="AI41" s="124">
        <v>14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14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-14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140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140</v>
      </c>
      <c r="DF41" s="123">
        <f t="shared" si="31"/>
        <v>14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-14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-41</v>
      </c>
      <c r="G42" s="124">
        <v>-41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41</v>
      </c>
      <c r="AF42" s="124">
        <v>0</v>
      </c>
      <c r="AG42" s="124">
        <v>0</v>
      </c>
      <c r="AH42" s="124">
        <v>0</v>
      </c>
      <c r="AI42" s="124">
        <v>41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-41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410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410</v>
      </c>
      <c r="DF42" s="123">
        <f t="shared" si="31"/>
        <v>41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-41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-47.691000000000003</v>
      </c>
      <c r="G43" s="124">
        <v>-47.691000000000003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47.691000000000003</v>
      </c>
      <c r="AF43" s="124">
        <v>0</v>
      </c>
      <c r="AG43" s="124">
        <v>0</v>
      </c>
      <c r="AH43" s="124">
        <v>0</v>
      </c>
      <c r="AI43" s="124">
        <v>47.691000000000003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47.691000000000003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-47.691000000000003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476.91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476.91</v>
      </c>
      <c r="DF43" s="123">
        <f t="shared" si="31"/>
        <v>47.691000000000003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-47.691000000000003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-30.042999999999999</v>
      </c>
      <c r="G44" s="124">
        <v>-30.042999999999999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30.042999999999999</v>
      </c>
      <c r="AF44" s="124">
        <v>0</v>
      </c>
      <c r="AG44" s="124">
        <v>0</v>
      </c>
      <c r="AH44" s="124">
        <v>0</v>
      </c>
      <c r="AI44" s="124">
        <v>30.042999999999999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30.042999999999999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-30.042999999999999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300.43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300.43</v>
      </c>
      <c r="DF44" s="123">
        <f t="shared" si="31"/>
        <v>30.042999999999999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-30.042999999999999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-47.843000000000004</v>
      </c>
      <c r="G45" s="124">
        <v>-47.843000000000004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47.843000000000004</v>
      </c>
      <c r="AF45" s="124">
        <v>0</v>
      </c>
      <c r="AG45" s="124">
        <v>0</v>
      </c>
      <c r="AH45" s="124">
        <v>0</v>
      </c>
      <c r="AI45" s="124">
        <v>47.843000000000004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47.843000000000004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-47.843000000000004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478.43000000000006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478.43000000000006</v>
      </c>
      <c r="DF45" s="123">
        <f t="shared" si="31"/>
        <v>47.843000000000004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-47.843000000000004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-28.132999999999999</v>
      </c>
      <c r="G46" s="124">
        <v>-28.132999999999999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28.132999999999999</v>
      </c>
      <c r="AF46" s="124">
        <v>0</v>
      </c>
      <c r="AG46" s="124">
        <v>0</v>
      </c>
      <c r="AH46" s="124">
        <v>0</v>
      </c>
      <c r="AI46" s="124">
        <v>28.132999999999999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28.132999999999999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-28.132999999999999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281.33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281.33</v>
      </c>
      <c r="DF46" s="123">
        <f t="shared" si="31"/>
        <v>28.132999999999999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-28.132999999999999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-13.204000000000001</v>
      </c>
      <c r="G47" s="124">
        <v>-13.204000000000001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13.204000000000001</v>
      </c>
      <c r="AF47" s="124">
        <v>0</v>
      </c>
      <c r="AG47" s="124">
        <v>0</v>
      </c>
      <c r="AH47" s="124">
        <v>0</v>
      </c>
      <c r="AI47" s="124">
        <v>13.204000000000001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13.204000000000001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-13.204000000000001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132.04000000000002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132.04000000000002</v>
      </c>
      <c r="DF47" s="123">
        <f t="shared" si="31"/>
        <v>13.204000000000001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-13.204000000000001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-193</v>
      </c>
      <c r="G48" s="124">
        <v>-193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193</v>
      </c>
      <c r="AF48" s="124">
        <v>0</v>
      </c>
      <c r="AG48" s="124">
        <v>0</v>
      </c>
      <c r="AH48" s="124">
        <v>0</v>
      </c>
      <c r="AI48" s="124">
        <v>193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193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-193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1930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1930</v>
      </c>
      <c r="DF48" s="123">
        <f t="shared" si="31"/>
        <v>193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-193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-199</v>
      </c>
      <c r="G49" s="124">
        <v>-199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199</v>
      </c>
      <c r="AF49" s="124">
        <v>0</v>
      </c>
      <c r="AG49" s="124">
        <v>0</v>
      </c>
      <c r="AH49" s="124">
        <v>0</v>
      </c>
      <c r="AI49" s="124">
        <v>199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1990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1990</v>
      </c>
      <c r="DF49" s="123">
        <f t="shared" si="31"/>
        <v>199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-209</v>
      </c>
      <c r="G50" s="124">
        <v>-209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209</v>
      </c>
      <c r="AF50" s="124">
        <v>0</v>
      </c>
      <c r="AG50" s="124">
        <v>0</v>
      </c>
      <c r="AH50" s="124">
        <v>0</v>
      </c>
      <c r="AI50" s="124">
        <v>209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209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-209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2090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2090</v>
      </c>
      <c r="DF50" s="123">
        <f t="shared" si="31"/>
        <v>209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-209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-198</v>
      </c>
      <c r="G51" s="124">
        <v>-198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198</v>
      </c>
      <c r="AF51" s="124">
        <v>0</v>
      </c>
      <c r="AG51" s="124">
        <v>0</v>
      </c>
      <c r="AH51" s="124">
        <v>0</v>
      </c>
      <c r="AI51" s="124">
        <v>198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198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-198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1980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1980</v>
      </c>
      <c r="DF51" s="123">
        <f t="shared" si="31"/>
        <v>198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-198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-209</v>
      </c>
      <c r="G52" s="124">
        <v>-209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209</v>
      </c>
      <c r="AF52" s="124">
        <v>0</v>
      </c>
      <c r="AG52" s="124">
        <v>0</v>
      </c>
      <c r="AH52" s="124">
        <v>0</v>
      </c>
      <c r="AI52" s="124">
        <v>209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209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-209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2090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2090</v>
      </c>
      <c r="DF52" s="123">
        <f t="shared" si="31"/>
        <v>209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-209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-209.45500000000001</v>
      </c>
      <c r="G53" s="124">
        <v>-209.45500000000001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209.45500000000001</v>
      </c>
      <c r="AF53" s="124">
        <v>0</v>
      </c>
      <c r="AG53" s="124">
        <v>0</v>
      </c>
      <c r="AH53" s="124">
        <v>0</v>
      </c>
      <c r="AI53" s="124">
        <v>209.45500000000001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209.45500000000001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-209.45500000000001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2094.5500000000002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2094.5500000000002</v>
      </c>
      <c r="DF53" s="123">
        <f t="shared" si="31"/>
        <v>209.45500000000001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-209.45500000000001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-222.435</v>
      </c>
      <c r="G54" s="124">
        <v>-222.435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222.435</v>
      </c>
      <c r="AF54" s="124">
        <v>0</v>
      </c>
      <c r="AG54" s="124">
        <v>0</v>
      </c>
      <c r="AH54" s="124">
        <v>0</v>
      </c>
      <c r="AI54" s="124">
        <v>222.435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222.435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-222.435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2224.35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2224.35</v>
      </c>
      <c r="DF54" s="123">
        <f t="shared" si="31"/>
        <v>222.435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-222.435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-240</v>
      </c>
      <c r="G55" s="124">
        <v>-240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240</v>
      </c>
      <c r="AF55" s="124">
        <v>0</v>
      </c>
      <c r="AG55" s="124">
        <v>0</v>
      </c>
      <c r="AH55" s="124">
        <v>0</v>
      </c>
      <c r="AI55" s="124">
        <v>240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240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-240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2400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2400</v>
      </c>
      <c r="DF55" s="123">
        <f t="shared" si="31"/>
        <v>240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-240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-250</v>
      </c>
      <c r="G56" s="124">
        <v>-250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250</v>
      </c>
      <c r="AF56" s="124">
        <v>0</v>
      </c>
      <c r="AG56" s="124">
        <v>0</v>
      </c>
      <c r="AH56" s="124">
        <v>0</v>
      </c>
      <c r="AI56" s="124">
        <v>250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250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-250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2500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2500</v>
      </c>
      <c r="DF56" s="123">
        <f t="shared" si="31"/>
        <v>250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-250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-267.62200000000001</v>
      </c>
      <c r="G57" s="124">
        <v>-267.62200000000001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267.62200000000001</v>
      </c>
      <c r="AF57" s="124">
        <v>0</v>
      </c>
      <c r="AG57" s="124">
        <v>0</v>
      </c>
      <c r="AH57" s="124">
        <v>0</v>
      </c>
      <c r="AI57" s="124">
        <v>267.62200000000001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267.62200000000001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-267.62200000000001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2676.2200000000003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2676.2200000000003</v>
      </c>
      <c r="DF57" s="123">
        <f t="shared" si="31"/>
        <v>267.62200000000001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-267.62200000000001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-202.68700000000001</v>
      </c>
      <c r="G58" s="124">
        <v>-202.68700000000001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202.68700000000001</v>
      </c>
      <c r="AF58" s="124">
        <v>0</v>
      </c>
      <c r="AG58" s="124">
        <v>0</v>
      </c>
      <c r="AH58" s="124">
        <v>0</v>
      </c>
      <c r="AI58" s="124">
        <v>202.68700000000001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202.68700000000001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-202.68700000000001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2026.8700000000001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2026.8700000000001</v>
      </c>
      <c r="DF58" s="123">
        <f t="shared" si="31"/>
        <v>202.68700000000001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-202.68700000000001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-165.22900000000001</v>
      </c>
      <c r="G59" s="124">
        <v>-165.22900000000001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165.22900000000001</v>
      </c>
      <c r="AF59" s="124">
        <v>0</v>
      </c>
      <c r="AG59" s="124">
        <v>0</v>
      </c>
      <c r="AH59" s="124">
        <v>0</v>
      </c>
      <c r="AI59" s="124">
        <v>165.22900000000001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165.22900000000001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-165.22900000000001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1652.2900000000002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1652.2900000000002</v>
      </c>
      <c r="DF59" s="123">
        <f t="shared" si="31"/>
        <v>165.22900000000001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-165.22900000000001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-108.122</v>
      </c>
      <c r="G60" s="124">
        <v>-108.122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108.122</v>
      </c>
      <c r="AF60" s="124">
        <v>0</v>
      </c>
      <c r="AG60" s="124">
        <v>0</v>
      </c>
      <c r="AH60" s="124">
        <v>0</v>
      </c>
      <c r="AI60" s="124">
        <v>108.122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108.122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-108.122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1081.22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1081.22</v>
      </c>
      <c r="DF60" s="123">
        <f t="shared" si="31"/>
        <v>108.122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-108.122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-55.445999999999998</v>
      </c>
      <c r="G61" s="124">
        <v>-55.445999999999998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-5</v>
      </c>
      <c r="N61" s="124">
        <v>-5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55.445999999999998</v>
      </c>
      <c r="AF61" s="124">
        <v>5</v>
      </c>
      <c r="AG61" s="124">
        <v>0</v>
      </c>
      <c r="AH61" s="124">
        <v>0</v>
      </c>
      <c r="AI61" s="124">
        <v>60.445999999999998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55.445999999999998</v>
      </c>
      <c r="BQ61" s="125">
        <f t="shared" si="3"/>
        <v>5</v>
      </c>
      <c r="BR61" s="125">
        <f t="shared" si="3"/>
        <v>0</v>
      </c>
      <c r="BS61" s="125">
        <f t="shared" si="3"/>
        <v>0</v>
      </c>
      <c r="BT61" s="125">
        <f t="shared" si="20"/>
        <v>-60.445999999999998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554.46</v>
      </c>
      <c r="DA61" s="122">
        <f t="shared" si="8"/>
        <v>50</v>
      </c>
      <c r="DB61" s="122">
        <f t="shared" si="8"/>
        <v>0</v>
      </c>
      <c r="DC61" s="122">
        <f t="shared" si="8"/>
        <v>0</v>
      </c>
      <c r="DD61" s="122">
        <f t="shared" si="30"/>
        <v>604.46</v>
      </c>
      <c r="DF61" s="123">
        <f t="shared" si="31"/>
        <v>55.445999999999998</v>
      </c>
      <c r="DG61" s="123">
        <f t="shared" si="32"/>
        <v>5</v>
      </c>
      <c r="DH61" s="123">
        <f t="shared" si="33"/>
        <v>0</v>
      </c>
      <c r="DI61" s="123">
        <f t="shared" si="34"/>
        <v>0</v>
      </c>
      <c r="DJ61" s="123">
        <f t="shared" si="35"/>
        <v>-60.445999999999998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-10.622999999999999</v>
      </c>
      <c r="G62" s="124">
        <v>-10.622999999999999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-6.5819999999999999</v>
      </c>
      <c r="N62" s="124">
        <v>-6.5819999999999999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10.622999999999999</v>
      </c>
      <c r="AF62" s="124">
        <v>6.5819999999999999</v>
      </c>
      <c r="AG62" s="124">
        <v>0</v>
      </c>
      <c r="AH62" s="124">
        <v>0</v>
      </c>
      <c r="AI62" s="124">
        <v>17.204999999999998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10.622999999999999</v>
      </c>
      <c r="BQ62" s="125">
        <f t="shared" si="3"/>
        <v>6.5819999999999999</v>
      </c>
      <c r="BR62" s="125">
        <f t="shared" si="3"/>
        <v>0</v>
      </c>
      <c r="BS62" s="125">
        <f t="shared" si="3"/>
        <v>0</v>
      </c>
      <c r="BT62" s="125">
        <f t="shared" si="20"/>
        <v>-17.204999999999998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106.22999999999999</v>
      </c>
      <c r="DA62" s="122">
        <f t="shared" si="8"/>
        <v>65.819999999999993</v>
      </c>
      <c r="DB62" s="122">
        <f t="shared" si="8"/>
        <v>0</v>
      </c>
      <c r="DC62" s="122">
        <f t="shared" si="8"/>
        <v>0</v>
      </c>
      <c r="DD62" s="122">
        <f t="shared" si="30"/>
        <v>172.04999999999998</v>
      </c>
      <c r="DF62" s="123">
        <f t="shared" si="31"/>
        <v>10.622999999999999</v>
      </c>
      <c r="DG62" s="123">
        <f t="shared" si="32"/>
        <v>6.5819999999999999</v>
      </c>
      <c r="DH62" s="123">
        <f t="shared" si="33"/>
        <v>0</v>
      </c>
      <c r="DI62" s="123">
        <f t="shared" si="34"/>
        <v>0</v>
      </c>
      <c r="DJ62" s="123">
        <f t="shared" si="35"/>
        <v>-17.204999999999998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-11.298999999999999</v>
      </c>
      <c r="G73" s="124">
        <v>-11.298999999999999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-7</v>
      </c>
      <c r="N73" s="124">
        <v>-7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11.298999999999999</v>
      </c>
      <c r="AF73" s="124">
        <v>7</v>
      </c>
      <c r="AG73" s="124">
        <v>0</v>
      </c>
      <c r="AH73" s="124">
        <v>0</v>
      </c>
      <c r="AI73" s="124">
        <v>18.298999999999999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11.298999999999999</v>
      </c>
      <c r="BQ73" s="125">
        <f t="shared" si="47"/>
        <v>7</v>
      </c>
      <c r="BR73" s="125">
        <f t="shared" si="47"/>
        <v>0</v>
      </c>
      <c r="BS73" s="125">
        <f t="shared" si="47"/>
        <v>0</v>
      </c>
      <c r="BT73" s="125">
        <f t="shared" si="48"/>
        <v>-18.298999999999999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112.99</v>
      </c>
      <c r="DA73" s="122">
        <f t="shared" si="57"/>
        <v>70</v>
      </c>
      <c r="DB73" s="122">
        <f t="shared" si="57"/>
        <v>0</v>
      </c>
      <c r="DC73" s="122">
        <f t="shared" si="57"/>
        <v>0</v>
      </c>
      <c r="DD73" s="122">
        <f t="shared" si="58"/>
        <v>182.99</v>
      </c>
      <c r="DF73" s="123">
        <f t="shared" si="59"/>
        <v>11.298999999999999</v>
      </c>
      <c r="DG73" s="123">
        <f t="shared" si="60"/>
        <v>7</v>
      </c>
      <c r="DH73" s="123">
        <f t="shared" si="61"/>
        <v>0</v>
      </c>
      <c r="DI73" s="123">
        <f t="shared" si="62"/>
        <v>0</v>
      </c>
      <c r="DJ73" s="123">
        <f t="shared" si="63"/>
        <v>-18.298999999999999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-22.157</v>
      </c>
      <c r="G74" s="124">
        <v>-22.157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-13.728</v>
      </c>
      <c r="N74" s="124">
        <v>-13.728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22.157</v>
      </c>
      <c r="AF74" s="124">
        <v>13.728</v>
      </c>
      <c r="AG74" s="124">
        <v>0</v>
      </c>
      <c r="AH74" s="124">
        <v>0</v>
      </c>
      <c r="AI74" s="124">
        <v>35.884999999999998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22.157</v>
      </c>
      <c r="BQ74" s="125">
        <f t="shared" si="47"/>
        <v>13.728</v>
      </c>
      <c r="BR74" s="125">
        <f t="shared" si="47"/>
        <v>0</v>
      </c>
      <c r="BS74" s="125">
        <f t="shared" si="47"/>
        <v>0</v>
      </c>
      <c r="BT74" s="125">
        <f t="shared" si="48"/>
        <v>-35.884999999999998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221.57</v>
      </c>
      <c r="DA74" s="122">
        <f t="shared" si="57"/>
        <v>137.28</v>
      </c>
      <c r="DB74" s="122">
        <f t="shared" si="57"/>
        <v>0</v>
      </c>
      <c r="DC74" s="122">
        <f t="shared" si="57"/>
        <v>0</v>
      </c>
      <c r="DD74" s="122">
        <f t="shared" si="58"/>
        <v>358.85</v>
      </c>
      <c r="DF74" s="123">
        <f t="shared" si="59"/>
        <v>22.157</v>
      </c>
      <c r="DG74" s="123">
        <f t="shared" si="60"/>
        <v>13.728</v>
      </c>
      <c r="DH74" s="123">
        <f t="shared" si="61"/>
        <v>0</v>
      </c>
      <c r="DI74" s="123">
        <f t="shared" si="62"/>
        <v>0</v>
      </c>
      <c r="DJ74" s="123">
        <f t="shared" si="63"/>
        <v>-35.884999999999998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-34.546999999999997</v>
      </c>
      <c r="G75" s="124">
        <v>-34.546999999999997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-21.405000000000001</v>
      </c>
      <c r="N75" s="124">
        <v>-21.405000000000001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34.546999999999997</v>
      </c>
      <c r="AF75" s="124">
        <v>21.405000000000001</v>
      </c>
      <c r="AG75" s="124">
        <v>0</v>
      </c>
      <c r="AH75" s="124">
        <v>0</v>
      </c>
      <c r="AI75" s="124">
        <v>55.951999999999998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34.546999999999997</v>
      </c>
      <c r="BQ75" s="125">
        <f t="shared" si="47"/>
        <v>21.405000000000001</v>
      </c>
      <c r="BR75" s="125">
        <f t="shared" si="47"/>
        <v>0</v>
      </c>
      <c r="BS75" s="125">
        <f t="shared" si="47"/>
        <v>0</v>
      </c>
      <c r="BT75" s="125">
        <f t="shared" si="48"/>
        <v>-55.951999999999998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345.46999999999997</v>
      </c>
      <c r="DA75" s="122">
        <f t="shared" si="57"/>
        <v>214.05</v>
      </c>
      <c r="DB75" s="122">
        <f t="shared" si="57"/>
        <v>0</v>
      </c>
      <c r="DC75" s="122">
        <f t="shared" si="57"/>
        <v>0</v>
      </c>
      <c r="DD75" s="122">
        <f t="shared" si="58"/>
        <v>559.52</v>
      </c>
      <c r="DF75" s="123">
        <f t="shared" si="59"/>
        <v>34.546999999999997</v>
      </c>
      <c r="DG75" s="123">
        <f t="shared" si="60"/>
        <v>21.405000000000001</v>
      </c>
      <c r="DH75" s="123">
        <f t="shared" si="61"/>
        <v>0</v>
      </c>
      <c r="DI75" s="123">
        <f t="shared" si="62"/>
        <v>0</v>
      </c>
      <c r="DJ75" s="123">
        <f t="shared" si="63"/>
        <v>-55.951999999999998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-48.69</v>
      </c>
      <c r="G76" s="124">
        <v>-48.69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-30.167999999999999</v>
      </c>
      <c r="N76" s="124">
        <v>-30.167999999999999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48.69</v>
      </c>
      <c r="AF76" s="124">
        <v>30.167999999999999</v>
      </c>
      <c r="AG76" s="124">
        <v>0</v>
      </c>
      <c r="AH76" s="124">
        <v>0</v>
      </c>
      <c r="AI76" s="124">
        <v>78.858000000000004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48.69</v>
      </c>
      <c r="BQ76" s="125">
        <f t="shared" si="47"/>
        <v>30.167999999999999</v>
      </c>
      <c r="BR76" s="125">
        <f t="shared" si="47"/>
        <v>0</v>
      </c>
      <c r="BS76" s="125">
        <f t="shared" si="47"/>
        <v>0</v>
      </c>
      <c r="BT76" s="125">
        <f t="shared" si="48"/>
        <v>-78.858000000000004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486.9</v>
      </c>
      <c r="DA76" s="122">
        <f t="shared" si="57"/>
        <v>301.68</v>
      </c>
      <c r="DB76" s="122">
        <f t="shared" si="57"/>
        <v>0</v>
      </c>
      <c r="DC76" s="122">
        <f t="shared" si="57"/>
        <v>0</v>
      </c>
      <c r="DD76" s="122">
        <f t="shared" si="58"/>
        <v>788.57999999999993</v>
      </c>
      <c r="DF76" s="123">
        <f t="shared" si="59"/>
        <v>48.69</v>
      </c>
      <c r="DG76" s="123">
        <f t="shared" si="60"/>
        <v>30.167999999999999</v>
      </c>
      <c r="DH76" s="123">
        <f t="shared" si="61"/>
        <v>0</v>
      </c>
      <c r="DI76" s="123">
        <f t="shared" si="62"/>
        <v>0</v>
      </c>
      <c r="DJ76" s="123">
        <f t="shared" si="63"/>
        <v>-78.858000000000004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-52.6</v>
      </c>
      <c r="G77" s="124">
        <v>-52.6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-32.591000000000001</v>
      </c>
      <c r="N77" s="124">
        <v>-32.591000000000001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52.6</v>
      </c>
      <c r="AF77" s="124">
        <v>32.591000000000001</v>
      </c>
      <c r="AG77" s="124">
        <v>0</v>
      </c>
      <c r="AH77" s="124">
        <v>0</v>
      </c>
      <c r="AI77" s="124">
        <v>85.191000000000003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52.6</v>
      </c>
      <c r="BQ77" s="125">
        <f t="shared" si="47"/>
        <v>32.591000000000001</v>
      </c>
      <c r="BR77" s="125">
        <f t="shared" si="47"/>
        <v>0</v>
      </c>
      <c r="BS77" s="125">
        <f t="shared" si="47"/>
        <v>0</v>
      </c>
      <c r="BT77" s="125">
        <f t="shared" si="48"/>
        <v>-85.191000000000003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526</v>
      </c>
      <c r="DA77" s="122">
        <f t="shared" si="57"/>
        <v>325.91000000000003</v>
      </c>
      <c r="DB77" s="122">
        <f t="shared" si="57"/>
        <v>0</v>
      </c>
      <c r="DC77" s="122">
        <f t="shared" si="57"/>
        <v>0</v>
      </c>
      <c r="DD77" s="122">
        <f t="shared" si="58"/>
        <v>851.91000000000008</v>
      </c>
      <c r="DF77" s="123">
        <f t="shared" si="59"/>
        <v>52.6</v>
      </c>
      <c r="DG77" s="123">
        <f t="shared" si="60"/>
        <v>32.591000000000001</v>
      </c>
      <c r="DH77" s="123">
        <f t="shared" si="61"/>
        <v>0</v>
      </c>
      <c r="DI77" s="123">
        <f t="shared" si="62"/>
        <v>0</v>
      </c>
      <c r="DJ77" s="123">
        <f t="shared" si="63"/>
        <v>-85.191000000000003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-58.975000000000001</v>
      </c>
      <c r="G78" s="124">
        <v>-58.975000000000001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-36.540999999999997</v>
      </c>
      <c r="N78" s="124">
        <v>-36.540999999999997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58.975000000000001</v>
      </c>
      <c r="AF78" s="124">
        <v>36.540999999999997</v>
      </c>
      <c r="AG78" s="124">
        <v>0</v>
      </c>
      <c r="AH78" s="124">
        <v>0</v>
      </c>
      <c r="AI78" s="124">
        <v>95.516000000000005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58.975000000000001</v>
      </c>
      <c r="BQ78" s="125">
        <f t="shared" si="47"/>
        <v>36.540999999999997</v>
      </c>
      <c r="BR78" s="125">
        <f t="shared" si="47"/>
        <v>0</v>
      </c>
      <c r="BS78" s="125">
        <f t="shared" si="47"/>
        <v>0</v>
      </c>
      <c r="BT78" s="125">
        <f t="shared" si="48"/>
        <v>-95.515999999999991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589.75</v>
      </c>
      <c r="DA78" s="122">
        <f t="shared" si="57"/>
        <v>365.40999999999997</v>
      </c>
      <c r="DB78" s="122">
        <f t="shared" si="57"/>
        <v>0</v>
      </c>
      <c r="DC78" s="122">
        <f t="shared" si="57"/>
        <v>0</v>
      </c>
      <c r="DD78" s="122">
        <f t="shared" si="58"/>
        <v>955.16</v>
      </c>
      <c r="DF78" s="123">
        <f t="shared" si="59"/>
        <v>58.975000000000001</v>
      </c>
      <c r="DG78" s="123">
        <f t="shared" si="60"/>
        <v>36.540999999999997</v>
      </c>
      <c r="DH78" s="123">
        <f t="shared" si="61"/>
        <v>0</v>
      </c>
      <c r="DI78" s="123">
        <f t="shared" si="62"/>
        <v>0</v>
      </c>
      <c r="DJ78" s="123">
        <f t="shared" si="63"/>
        <v>-95.515999999999991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-65.403999999999996</v>
      </c>
      <c r="G79" s="124">
        <v>-65.403999999999996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-40</v>
      </c>
      <c r="N79" s="124">
        <v>-40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65.403999999999996</v>
      </c>
      <c r="AF79" s="124">
        <v>40</v>
      </c>
      <c r="AG79" s="124">
        <v>0</v>
      </c>
      <c r="AH79" s="124">
        <v>0</v>
      </c>
      <c r="AI79" s="124">
        <v>105.404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65.403999999999996</v>
      </c>
      <c r="BQ79" s="125">
        <f t="shared" si="47"/>
        <v>40</v>
      </c>
      <c r="BR79" s="125">
        <f t="shared" si="47"/>
        <v>0</v>
      </c>
      <c r="BS79" s="125">
        <f t="shared" si="47"/>
        <v>0</v>
      </c>
      <c r="BT79" s="125">
        <f t="shared" si="48"/>
        <v>-105.404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654.04</v>
      </c>
      <c r="DA79" s="122">
        <f t="shared" si="57"/>
        <v>400</v>
      </c>
      <c r="DB79" s="122">
        <f t="shared" si="57"/>
        <v>0</v>
      </c>
      <c r="DC79" s="122">
        <f t="shared" si="57"/>
        <v>0</v>
      </c>
      <c r="DD79" s="122">
        <f t="shared" si="58"/>
        <v>1054.04</v>
      </c>
      <c r="DF79" s="123">
        <f t="shared" si="59"/>
        <v>65.403999999999996</v>
      </c>
      <c r="DG79" s="123">
        <f t="shared" si="60"/>
        <v>40</v>
      </c>
      <c r="DH79" s="123">
        <f t="shared" si="61"/>
        <v>0</v>
      </c>
      <c r="DI79" s="123">
        <f t="shared" si="62"/>
        <v>0</v>
      </c>
      <c r="DJ79" s="123">
        <f t="shared" si="63"/>
        <v>-105.404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-87.447999999999993</v>
      </c>
      <c r="G80" s="124">
        <v>-87.447999999999993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-25</v>
      </c>
      <c r="N80" s="124">
        <v>-25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87.447999999999993</v>
      </c>
      <c r="AF80" s="124">
        <v>25</v>
      </c>
      <c r="AG80" s="124">
        <v>0</v>
      </c>
      <c r="AH80" s="124">
        <v>0</v>
      </c>
      <c r="AI80" s="124">
        <v>112.44799999999999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87.447999999999993</v>
      </c>
      <c r="BQ80" s="125">
        <f t="shared" si="47"/>
        <v>25</v>
      </c>
      <c r="BR80" s="125">
        <f t="shared" si="47"/>
        <v>0</v>
      </c>
      <c r="BS80" s="125">
        <f t="shared" si="47"/>
        <v>0</v>
      </c>
      <c r="BT80" s="125">
        <f t="shared" si="48"/>
        <v>-112.44799999999999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874.4799999999999</v>
      </c>
      <c r="DA80" s="122">
        <f t="shared" si="57"/>
        <v>250</v>
      </c>
      <c r="DB80" s="122">
        <f t="shared" si="57"/>
        <v>0</v>
      </c>
      <c r="DC80" s="122">
        <f t="shared" si="57"/>
        <v>0</v>
      </c>
      <c r="DD80" s="122">
        <f t="shared" si="58"/>
        <v>1124.48</v>
      </c>
      <c r="DF80" s="123">
        <f t="shared" si="59"/>
        <v>87.447999999999993</v>
      </c>
      <c r="DG80" s="123">
        <f t="shared" si="60"/>
        <v>25</v>
      </c>
      <c r="DH80" s="123">
        <f t="shared" si="61"/>
        <v>0</v>
      </c>
      <c r="DI80" s="123">
        <f t="shared" si="62"/>
        <v>0</v>
      </c>
      <c r="DJ80" s="123">
        <f t="shared" si="63"/>
        <v>-112.44799999999999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-83.447999999999993</v>
      </c>
      <c r="G81" s="124">
        <v>-83.447999999999993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-25</v>
      </c>
      <c r="N81" s="124">
        <v>-25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83.447999999999993</v>
      </c>
      <c r="AF81" s="124">
        <v>25</v>
      </c>
      <c r="AG81" s="124">
        <v>0</v>
      </c>
      <c r="AH81" s="124">
        <v>0</v>
      </c>
      <c r="AI81" s="124">
        <v>108.44799999999999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83.447999999999993</v>
      </c>
      <c r="BQ81" s="125">
        <f t="shared" si="47"/>
        <v>25</v>
      </c>
      <c r="BR81" s="125">
        <f t="shared" si="47"/>
        <v>0</v>
      </c>
      <c r="BS81" s="125">
        <f t="shared" si="47"/>
        <v>0</v>
      </c>
      <c r="BT81" s="125">
        <f t="shared" si="48"/>
        <v>-108.44799999999999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834.4799999999999</v>
      </c>
      <c r="DA81" s="122">
        <f t="shared" si="57"/>
        <v>250</v>
      </c>
      <c r="DB81" s="122">
        <f t="shared" si="57"/>
        <v>0</v>
      </c>
      <c r="DC81" s="122">
        <f t="shared" si="57"/>
        <v>0</v>
      </c>
      <c r="DD81" s="122">
        <f t="shared" si="58"/>
        <v>1084.48</v>
      </c>
      <c r="DF81" s="123">
        <f t="shared" si="59"/>
        <v>83.447999999999993</v>
      </c>
      <c r="DG81" s="123">
        <f t="shared" si="60"/>
        <v>25</v>
      </c>
      <c r="DH81" s="123">
        <f t="shared" si="61"/>
        <v>0</v>
      </c>
      <c r="DI81" s="123">
        <f t="shared" si="62"/>
        <v>0</v>
      </c>
      <c r="DJ81" s="123">
        <f t="shared" si="63"/>
        <v>-108.44799999999999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-85.817999999999998</v>
      </c>
      <c r="G82" s="124">
        <v>-85.817999999999998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-25</v>
      </c>
      <c r="N82" s="124">
        <v>-25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85.817999999999998</v>
      </c>
      <c r="AF82" s="124">
        <v>25</v>
      </c>
      <c r="AG82" s="124">
        <v>0</v>
      </c>
      <c r="AH82" s="124">
        <v>0</v>
      </c>
      <c r="AI82" s="124">
        <v>110.818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85.817999999999998</v>
      </c>
      <c r="BQ82" s="125">
        <f t="shared" si="47"/>
        <v>25</v>
      </c>
      <c r="BR82" s="125">
        <f t="shared" si="47"/>
        <v>0</v>
      </c>
      <c r="BS82" s="125">
        <f t="shared" si="47"/>
        <v>0</v>
      </c>
      <c r="BT82" s="125">
        <f t="shared" si="48"/>
        <v>-110.818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858.18</v>
      </c>
      <c r="DA82" s="122">
        <f t="shared" si="57"/>
        <v>250</v>
      </c>
      <c r="DB82" s="122">
        <f t="shared" si="57"/>
        <v>0</v>
      </c>
      <c r="DC82" s="122">
        <f t="shared" si="57"/>
        <v>0</v>
      </c>
      <c r="DD82" s="122">
        <f t="shared" si="58"/>
        <v>1108.1799999999998</v>
      </c>
      <c r="DF82" s="123">
        <f t="shared" si="59"/>
        <v>85.817999999999998</v>
      </c>
      <c r="DG82" s="123">
        <f t="shared" si="60"/>
        <v>25</v>
      </c>
      <c r="DH82" s="123">
        <f t="shared" si="61"/>
        <v>0</v>
      </c>
      <c r="DI82" s="123">
        <f t="shared" si="62"/>
        <v>0</v>
      </c>
      <c r="DJ82" s="123">
        <f t="shared" si="63"/>
        <v>-110.818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-89.028999999999996</v>
      </c>
      <c r="G83" s="124">
        <v>-89.028999999999996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-25</v>
      </c>
      <c r="N83" s="124">
        <v>-25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89.028999999999996</v>
      </c>
      <c r="AF83" s="124">
        <v>25</v>
      </c>
      <c r="AG83" s="124">
        <v>0</v>
      </c>
      <c r="AH83" s="124">
        <v>0</v>
      </c>
      <c r="AI83" s="124">
        <v>114.029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89.028999999999996</v>
      </c>
      <c r="BQ83" s="125">
        <f t="shared" si="47"/>
        <v>25</v>
      </c>
      <c r="BR83" s="125">
        <f t="shared" si="47"/>
        <v>0</v>
      </c>
      <c r="BS83" s="125">
        <f t="shared" si="47"/>
        <v>0</v>
      </c>
      <c r="BT83" s="125">
        <f t="shared" si="48"/>
        <v>-114.029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890.29</v>
      </c>
      <c r="DA83" s="122">
        <f t="shared" si="57"/>
        <v>250</v>
      </c>
      <c r="DB83" s="122">
        <f t="shared" si="57"/>
        <v>0</v>
      </c>
      <c r="DC83" s="122">
        <f t="shared" si="57"/>
        <v>0</v>
      </c>
      <c r="DD83" s="122">
        <f t="shared" si="58"/>
        <v>1140.29</v>
      </c>
      <c r="DF83" s="123">
        <f t="shared" si="59"/>
        <v>89.028999999999996</v>
      </c>
      <c r="DG83" s="123">
        <f t="shared" si="60"/>
        <v>25</v>
      </c>
      <c r="DH83" s="123">
        <f t="shared" si="61"/>
        <v>0</v>
      </c>
      <c r="DI83" s="123">
        <f t="shared" si="62"/>
        <v>0</v>
      </c>
      <c r="DJ83" s="123">
        <f t="shared" si="63"/>
        <v>-114.029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-91.509</v>
      </c>
      <c r="G84" s="124">
        <v>-91.509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-30</v>
      </c>
      <c r="N84" s="124">
        <v>-30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91.509</v>
      </c>
      <c r="AF84" s="124">
        <v>30</v>
      </c>
      <c r="AG84" s="124">
        <v>0</v>
      </c>
      <c r="AH84" s="124">
        <v>0</v>
      </c>
      <c r="AI84" s="124">
        <v>121.509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91.509</v>
      </c>
      <c r="BQ84" s="125">
        <f t="shared" si="47"/>
        <v>30</v>
      </c>
      <c r="BR84" s="125">
        <f t="shared" si="47"/>
        <v>0</v>
      </c>
      <c r="BS84" s="125">
        <f t="shared" si="47"/>
        <v>0</v>
      </c>
      <c r="BT84" s="125">
        <f t="shared" si="48"/>
        <v>-121.509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915.09</v>
      </c>
      <c r="DA84" s="122">
        <f t="shared" si="57"/>
        <v>300</v>
      </c>
      <c r="DB84" s="122">
        <f t="shared" si="57"/>
        <v>0</v>
      </c>
      <c r="DC84" s="122">
        <f t="shared" si="57"/>
        <v>0</v>
      </c>
      <c r="DD84" s="122">
        <f t="shared" si="58"/>
        <v>1215.0900000000001</v>
      </c>
      <c r="DF84" s="123">
        <f t="shared" si="59"/>
        <v>91.509</v>
      </c>
      <c r="DG84" s="123">
        <f t="shared" si="60"/>
        <v>30</v>
      </c>
      <c r="DH84" s="123">
        <f t="shared" si="61"/>
        <v>0</v>
      </c>
      <c r="DI84" s="123">
        <f t="shared" si="62"/>
        <v>0</v>
      </c>
      <c r="DJ84" s="123">
        <f t="shared" si="63"/>
        <v>-121.509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-90.649000000000001</v>
      </c>
      <c r="G85" s="124">
        <v>-90.649000000000001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-35</v>
      </c>
      <c r="N85" s="124">
        <v>-35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90.649000000000001</v>
      </c>
      <c r="AF85" s="124">
        <v>35</v>
      </c>
      <c r="AG85" s="124">
        <v>0</v>
      </c>
      <c r="AH85" s="124">
        <v>0</v>
      </c>
      <c r="AI85" s="124">
        <v>125.649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90.649000000000001</v>
      </c>
      <c r="BQ85" s="125">
        <f t="shared" si="47"/>
        <v>35</v>
      </c>
      <c r="BR85" s="125">
        <f t="shared" si="47"/>
        <v>0</v>
      </c>
      <c r="BS85" s="125">
        <f t="shared" si="47"/>
        <v>0</v>
      </c>
      <c r="BT85" s="125">
        <f t="shared" si="48"/>
        <v>-125.649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906.49</v>
      </c>
      <c r="DA85" s="122">
        <f t="shared" si="57"/>
        <v>350</v>
      </c>
      <c r="DB85" s="122">
        <f t="shared" si="57"/>
        <v>0</v>
      </c>
      <c r="DC85" s="122">
        <f t="shared" si="57"/>
        <v>0</v>
      </c>
      <c r="DD85" s="122">
        <f t="shared" si="58"/>
        <v>1256.49</v>
      </c>
      <c r="DF85" s="123">
        <f t="shared" si="59"/>
        <v>90.649000000000001</v>
      </c>
      <c r="DG85" s="123">
        <f t="shared" si="60"/>
        <v>35</v>
      </c>
      <c r="DH85" s="123">
        <f t="shared" si="61"/>
        <v>0</v>
      </c>
      <c r="DI85" s="123">
        <f t="shared" si="62"/>
        <v>0</v>
      </c>
      <c r="DJ85" s="123">
        <f t="shared" si="63"/>
        <v>-125.649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-71.182000000000002</v>
      </c>
      <c r="G86" s="124">
        <v>-71.182000000000002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-44.103000000000002</v>
      </c>
      <c r="N86" s="124">
        <v>-44.103000000000002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71.182000000000002</v>
      </c>
      <c r="AF86" s="124">
        <v>44.103000000000002</v>
      </c>
      <c r="AG86" s="124">
        <v>0</v>
      </c>
      <c r="AH86" s="124">
        <v>0</v>
      </c>
      <c r="AI86" s="124">
        <v>115.285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71.182000000000002</v>
      </c>
      <c r="BQ86" s="125">
        <f t="shared" si="47"/>
        <v>44.103000000000002</v>
      </c>
      <c r="BR86" s="125">
        <f t="shared" si="47"/>
        <v>0</v>
      </c>
      <c r="BS86" s="125">
        <f t="shared" si="47"/>
        <v>0</v>
      </c>
      <c r="BT86" s="125">
        <f t="shared" si="48"/>
        <v>-115.285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711.82</v>
      </c>
      <c r="DA86" s="122">
        <f t="shared" si="57"/>
        <v>441.03000000000003</v>
      </c>
      <c r="DB86" s="122">
        <f t="shared" si="57"/>
        <v>0</v>
      </c>
      <c r="DC86" s="122">
        <f t="shared" si="57"/>
        <v>0</v>
      </c>
      <c r="DD86" s="122">
        <f t="shared" si="58"/>
        <v>1152.8500000000001</v>
      </c>
      <c r="DF86" s="123">
        <f t="shared" si="59"/>
        <v>71.182000000000002</v>
      </c>
      <c r="DG86" s="123">
        <f t="shared" si="60"/>
        <v>44.103000000000002</v>
      </c>
      <c r="DH86" s="123">
        <f t="shared" si="61"/>
        <v>0</v>
      </c>
      <c r="DI86" s="123">
        <f t="shared" si="62"/>
        <v>0</v>
      </c>
      <c r="DJ86" s="123">
        <f t="shared" si="63"/>
        <v>-115.285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-53.264000000000003</v>
      </c>
      <c r="G87" s="124">
        <v>-53.264000000000003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-33.002000000000002</v>
      </c>
      <c r="N87" s="124">
        <v>-33.002000000000002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53.264000000000003</v>
      </c>
      <c r="AF87" s="124">
        <v>33.002000000000002</v>
      </c>
      <c r="AG87" s="124">
        <v>0</v>
      </c>
      <c r="AH87" s="124">
        <v>0</v>
      </c>
      <c r="AI87" s="124">
        <v>86.266000000000005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53.264000000000003</v>
      </c>
      <c r="BQ87" s="125">
        <f t="shared" si="47"/>
        <v>33.002000000000002</v>
      </c>
      <c r="BR87" s="125">
        <f t="shared" si="47"/>
        <v>0</v>
      </c>
      <c r="BS87" s="125">
        <f t="shared" si="47"/>
        <v>0</v>
      </c>
      <c r="BT87" s="125">
        <f t="shared" si="48"/>
        <v>-86.266000000000005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532.64</v>
      </c>
      <c r="DA87" s="122">
        <f t="shared" si="57"/>
        <v>330.02000000000004</v>
      </c>
      <c r="DB87" s="122">
        <f t="shared" si="57"/>
        <v>0</v>
      </c>
      <c r="DC87" s="122">
        <f t="shared" si="57"/>
        <v>0</v>
      </c>
      <c r="DD87" s="122">
        <f t="shared" si="58"/>
        <v>862.66000000000008</v>
      </c>
      <c r="DF87" s="123">
        <f t="shared" si="59"/>
        <v>53.264000000000003</v>
      </c>
      <c r="DG87" s="123">
        <f t="shared" si="60"/>
        <v>33.002000000000002</v>
      </c>
      <c r="DH87" s="123">
        <f t="shared" si="61"/>
        <v>0</v>
      </c>
      <c r="DI87" s="123">
        <f t="shared" si="62"/>
        <v>0</v>
      </c>
      <c r="DJ87" s="123">
        <f t="shared" si="63"/>
        <v>-86.266000000000005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-39.417999999999999</v>
      </c>
      <c r="G88" s="124">
        <v>-39.417999999999999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-24.422999999999998</v>
      </c>
      <c r="N88" s="124">
        <v>-24.422999999999998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39.417999999999999</v>
      </c>
      <c r="AF88" s="124">
        <v>24.422999999999998</v>
      </c>
      <c r="AG88" s="124">
        <v>0</v>
      </c>
      <c r="AH88" s="124">
        <v>0</v>
      </c>
      <c r="AI88" s="124">
        <v>63.841000000000001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39.417999999999999</v>
      </c>
      <c r="BQ88" s="125">
        <f t="shared" si="47"/>
        <v>24.422999999999998</v>
      </c>
      <c r="BR88" s="125">
        <f t="shared" si="47"/>
        <v>0</v>
      </c>
      <c r="BS88" s="125">
        <f t="shared" si="47"/>
        <v>0</v>
      </c>
      <c r="BT88" s="125">
        <f t="shared" si="48"/>
        <v>-63.840999999999994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394.18</v>
      </c>
      <c r="DA88" s="122">
        <f t="shared" si="57"/>
        <v>244.23</v>
      </c>
      <c r="DB88" s="122">
        <f t="shared" si="57"/>
        <v>0</v>
      </c>
      <c r="DC88" s="122">
        <f t="shared" si="57"/>
        <v>0</v>
      </c>
      <c r="DD88" s="122">
        <f t="shared" si="58"/>
        <v>638.41</v>
      </c>
      <c r="DF88" s="123">
        <f t="shared" si="59"/>
        <v>39.417999999999999</v>
      </c>
      <c r="DG88" s="123">
        <f t="shared" si="60"/>
        <v>24.422999999999998</v>
      </c>
      <c r="DH88" s="123">
        <f t="shared" si="61"/>
        <v>0</v>
      </c>
      <c r="DI88" s="123">
        <f t="shared" si="62"/>
        <v>0</v>
      </c>
      <c r="DJ88" s="123">
        <f t="shared" si="63"/>
        <v>-63.840999999999994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-17.456</v>
      </c>
      <c r="G89" s="124">
        <v>-17.456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-10.815</v>
      </c>
      <c r="N89" s="124">
        <v>-10.815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17.456</v>
      </c>
      <c r="AF89" s="124">
        <v>10.815</v>
      </c>
      <c r="AG89" s="124">
        <v>0</v>
      </c>
      <c r="AH89" s="124">
        <v>0</v>
      </c>
      <c r="AI89" s="124">
        <v>28.271000000000001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17.456</v>
      </c>
      <c r="BQ89" s="125">
        <f t="shared" si="47"/>
        <v>10.815</v>
      </c>
      <c r="BR89" s="125">
        <f t="shared" si="47"/>
        <v>0</v>
      </c>
      <c r="BS89" s="125">
        <f t="shared" si="47"/>
        <v>0</v>
      </c>
      <c r="BT89" s="125">
        <f t="shared" si="48"/>
        <v>-28.271000000000001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174.56</v>
      </c>
      <c r="DA89" s="122">
        <f t="shared" si="57"/>
        <v>108.14999999999999</v>
      </c>
      <c r="DB89" s="122">
        <f t="shared" si="57"/>
        <v>0</v>
      </c>
      <c r="DC89" s="122">
        <f t="shared" si="57"/>
        <v>0</v>
      </c>
      <c r="DD89" s="122">
        <f t="shared" si="58"/>
        <v>282.70999999999998</v>
      </c>
      <c r="DF89" s="123">
        <f t="shared" si="59"/>
        <v>17.456</v>
      </c>
      <c r="DG89" s="123">
        <f t="shared" si="60"/>
        <v>10.815</v>
      </c>
      <c r="DH89" s="123">
        <f t="shared" si="61"/>
        <v>0</v>
      </c>
      <c r="DI89" s="123">
        <f t="shared" si="62"/>
        <v>0</v>
      </c>
      <c r="DJ89" s="123">
        <f t="shared" si="63"/>
        <v>-28.271000000000001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1.6581995000000005</v>
      </c>
      <c r="BQ99" s="129">
        <f t="shared" ref="BQ99:BT99" si="68">SUM(BQ3:BQ98)/4000</f>
        <v>0.13814675000000001</v>
      </c>
      <c r="BR99" s="129">
        <f t="shared" si="68"/>
        <v>0</v>
      </c>
      <c r="BS99" s="129">
        <f t="shared" si="68"/>
        <v>0</v>
      </c>
      <c r="BT99" s="129">
        <f t="shared" si="68"/>
        <v>-1.79634625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1.6581995000000003</v>
      </c>
      <c r="DA99" s="131">
        <f t="shared" ref="DA99:DD99" si="73">SUM(DA3:DA98)/40000</f>
        <v>0.13814674999999998</v>
      </c>
      <c r="DB99" s="131">
        <f t="shared" si="73"/>
        <v>0</v>
      </c>
      <c r="DC99" s="131">
        <f t="shared" si="73"/>
        <v>0</v>
      </c>
      <c r="DD99" s="131">
        <f t="shared" si="73"/>
        <v>1.7963462500000011</v>
      </c>
      <c r="DE99" s="128"/>
      <c r="DF99" s="123">
        <f t="shared" si="59"/>
        <v>1.6581995000000005</v>
      </c>
      <c r="DG99" s="123">
        <f t="shared" si="60"/>
        <v>0.13814675000000001</v>
      </c>
      <c r="DH99" s="123">
        <f t="shared" si="61"/>
        <v>0</v>
      </c>
      <c r="DI99" s="123">
        <f t="shared" si="62"/>
        <v>0</v>
      </c>
      <c r="DJ99" s="123">
        <f t="shared" si="63"/>
        <v>-1.79634625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44692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44692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157.62</v>
      </c>
      <c r="I3" s="95">
        <v>0</v>
      </c>
      <c r="J3" s="95">
        <v>65.760000000000005</v>
      </c>
      <c r="K3" s="95">
        <v>29.01</v>
      </c>
      <c r="L3" s="95">
        <v>0</v>
      </c>
      <c r="M3" s="114">
        <v>0.87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253.26</v>
      </c>
      <c r="W3">
        <v>157.62</v>
      </c>
      <c r="X3">
        <v>0</v>
      </c>
      <c r="Y3">
        <v>29.01</v>
      </c>
      <c r="Z3">
        <v>0.87</v>
      </c>
      <c r="AA3">
        <v>65.760000000000005</v>
      </c>
    </row>
    <row r="4" spans="1:27">
      <c r="G4" t="s">
        <v>46</v>
      </c>
      <c r="H4" s="115">
        <v>136.35</v>
      </c>
      <c r="I4" s="88">
        <v>0</v>
      </c>
      <c r="J4" s="88">
        <v>60.92</v>
      </c>
      <c r="K4" s="88">
        <v>29.01</v>
      </c>
      <c r="L4" s="88">
        <v>0</v>
      </c>
      <c r="M4" s="116">
        <v>2.9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229.18</v>
      </c>
      <c r="W4">
        <v>136.35</v>
      </c>
      <c r="X4">
        <v>0</v>
      </c>
      <c r="Y4">
        <v>29.01</v>
      </c>
      <c r="Z4">
        <v>2.9</v>
      </c>
      <c r="AA4">
        <v>60.92</v>
      </c>
    </row>
    <row r="5" spans="1:27">
      <c r="G5" t="s">
        <v>47</v>
      </c>
      <c r="H5" s="115">
        <v>112.17</v>
      </c>
      <c r="I5" s="88">
        <v>0</v>
      </c>
      <c r="J5" s="88">
        <v>53.19</v>
      </c>
      <c r="K5" s="88">
        <v>29.01</v>
      </c>
      <c r="L5" s="88">
        <v>0</v>
      </c>
      <c r="M5" s="116">
        <v>0.87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195.24</v>
      </c>
      <c r="W5">
        <v>112.17</v>
      </c>
      <c r="X5">
        <v>0</v>
      </c>
      <c r="Y5">
        <v>29.01</v>
      </c>
      <c r="Z5">
        <v>0.87</v>
      </c>
      <c r="AA5">
        <v>53.19</v>
      </c>
    </row>
    <row r="6" spans="1:27">
      <c r="G6" t="s">
        <v>48</v>
      </c>
      <c r="H6" s="115">
        <v>82.2</v>
      </c>
      <c r="I6" s="88">
        <v>0</v>
      </c>
      <c r="J6" s="88">
        <v>31.91</v>
      </c>
      <c r="K6" s="88">
        <v>29.01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143.12</v>
      </c>
      <c r="W6">
        <v>82.2</v>
      </c>
      <c r="X6">
        <v>0</v>
      </c>
      <c r="Y6">
        <v>29.01</v>
      </c>
      <c r="Z6">
        <v>0</v>
      </c>
      <c r="AA6">
        <v>31.91</v>
      </c>
    </row>
    <row r="7" spans="1:27">
      <c r="G7" t="s">
        <v>49</v>
      </c>
      <c r="H7" s="115">
        <v>237.89</v>
      </c>
      <c r="I7" s="88">
        <v>0</v>
      </c>
      <c r="J7" s="88">
        <v>11.6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249.49</v>
      </c>
      <c r="W7">
        <v>237.89</v>
      </c>
      <c r="X7">
        <v>0</v>
      </c>
      <c r="Y7">
        <v>0</v>
      </c>
      <c r="Z7">
        <v>0</v>
      </c>
      <c r="AA7">
        <v>11.6</v>
      </c>
    </row>
    <row r="8" spans="1:27">
      <c r="G8" t="s">
        <v>50</v>
      </c>
      <c r="H8" s="115">
        <v>202.1</v>
      </c>
      <c r="I8" s="88">
        <v>0</v>
      </c>
      <c r="J8" s="88">
        <v>0</v>
      </c>
      <c r="K8" s="88">
        <v>29.01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231.11</v>
      </c>
      <c r="W8">
        <v>202.1</v>
      </c>
      <c r="X8">
        <v>0</v>
      </c>
      <c r="Y8">
        <v>29.01</v>
      </c>
      <c r="Z8">
        <v>0</v>
      </c>
      <c r="AA8">
        <v>0</v>
      </c>
    </row>
    <row r="9" spans="1:27">
      <c r="G9" t="s">
        <v>51</v>
      </c>
      <c r="H9" s="115">
        <v>167.29</v>
      </c>
      <c r="I9" s="88">
        <v>0</v>
      </c>
      <c r="J9" s="88">
        <v>0</v>
      </c>
      <c r="K9" s="88">
        <v>14.51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181.8</v>
      </c>
      <c r="W9">
        <v>167.29</v>
      </c>
      <c r="X9">
        <v>0</v>
      </c>
      <c r="Y9">
        <v>14.51</v>
      </c>
      <c r="Z9">
        <v>0</v>
      </c>
      <c r="AA9">
        <v>0</v>
      </c>
    </row>
    <row r="10" spans="1:27">
      <c r="G10" t="s">
        <v>52</v>
      </c>
      <c r="H10" s="115">
        <v>133.44999999999999</v>
      </c>
      <c r="I10" s="88">
        <v>0</v>
      </c>
      <c r="J10" s="88">
        <v>0</v>
      </c>
      <c r="K10" s="88">
        <v>29.01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162.46</v>
      </c>
      <c r="W10">
        <v>133.44999999999999</v>
      </c>
      <c r="X10">
        <v>0</v>
      </c>
      <c r="Y10">
        <v>29.01</v>
      </c>
      <c r="Z10">
        <v>0</v>
      </c>
      <c r="AA10">
        <v>0</v>
      </c>
    </row>
    <row r="11" spans="1:27">
      <c r="G11" t="s">
        <v>53</v>
      </c>
      <c r="H11" s="115">
        <v>123.78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123.78</v>
      </c>
      <c r="W11">
        <v>123.78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75.42</v>
      </c>
      <c r="I12" s="88">
        <v>0</v>
      </c>
      <c r="J12" s="88">
        <v>0</v>
      </c>
      <c r="K12" s="88">
        <v>24.18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99.6</v>
      </c>
      <c r="W12">
        <v>75.42</v>
      </c>
      <c r="X12">
        <v>0</v>
      </c>
      <c r="Y12">
        <v>24.18</v>
      </c>
      <c r="Z12">
        <v>0</v>
      </c>
      <c r="AA12">
        <v>0</v>
      </c>
    </row>
    <row r="13" spans="1:27">
      <c r="G13" t="s">
        <v>55</v>
      </c>
      <c r="H13" s="115">
        <v>40.61</v>
      </c>
      <c r="I13" s="88">
        <v>0</v>
      </c>
      <c r="J13" s="88">
        <v>0</v>
      </c>
      <c r="K13" s="88">
        <v>24.18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64.790000000000006</v>
      </c>
      <c r="W13">
        <v>40.61</v>
      </c>
      <c r="X13">
        <v>0</v>
      </c>
      <c r="Y13">
        <v>24.18</v>
      </c>
      <c r="Z13">
        <v>0</v>
      </c>
      <c r="AA13">
        <v>0</v>
      </c>
    </row>
    <row r="14" spans="1:27">
      <c r="G14" t="s">
        <v>56</v>
      </c>
      <c r="H14" s="115">
        <v>3.87</v>
      </c>
      <c r="I14" s="88">
        <v>0</v>
      </c>
      <c r="J14" s="88">
        <v>0</v>
      </c>
      <c r="K14" s="88">
        <v>24.17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28.04</v>
      </c>
      <c r="W14">
        <v>3.87</v>
      </c>
      <c r="X14">
        <v>0</v>
      </c>
      <c r="Y14">
        <v>24.17</v>
      </c>
      <c r="Z14">
        <v>0</v>
      </c>
      <c r="AA14">
        <v>0</v>
      </c>
    </row>
    <row r="15" spans="1:27">
      <c r="G15" t="s">
        <v>57</v>
      </c>
      <c r="H15" s="115">
        <v>250.45</v>
      </c>
      <c r="I15" s="88">
        <v>0</v>
      </c>
      <c r="J15" s="88">
        <v>0</v>
      </c>
      <c r="K15" s="88">
        <v>4.84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255.29</v>
      </c>
      <c r="W15">
        <v>250.45</v>
      </c>
      <c r="X15">
        <v>0</v>
      </c>
      <c r="Y15">
        <v>4.84</v>
      </c>
      <c r="Z15">
        <v>0</v>
      </c>
      <c r="AA15">
        <v>0</v>
      </c>
    </row>
    <row r="16" spans="1:27">
      <c r="G16" t="s">
        <v>58</v>
      </c>
      <c r="H16" s="115">
        <v>185.66</v>
      </c>
      <c r="I16" s="88">
        <v>0</v>
      </c>
      <c r="J16" s="88">
        <v>0</v>
      </c>
      <c r="K16" s="88">
        <v>33.85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219.51</v>
      </c>
      <c r="W16">
        <v>185.66</v>
      </c>
      <c r="X16">
        <v>0</v>
      </c>
      <c r="Y16">
        <v>33.85</v>
      </c>
      <c r="Z16">
        <v>0</v>
      </c>
      <c r="AA16">
        <v>0</v>
      </c>
    </row>
    <row r="17" spans="7:27">
      <c r="G17" t="s">
        <v>59</v>
      </c>
      <c r="H17" s="115">
        <v>126.67</v>
      </c>
      <c r="I17" s="88">
        <v>0</v>
      </c>
      <c r="J17" s="88">
        <v>0</v>
      </c>
      <c r="K17" s="88">
        <v>33.85</v>
      </c>
      <c r="L17" s="88">
        <v>0</v>
      </c>
      <c r="M17" s="116">
        <v>0.97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161.49</v>
      </c>
      <c r="W17">
        <v>126.67</v>
      </c>
      <c r="X17">
        <v>0</v>
      </c>
      <c r="Y17">
        <v>33.85</v>
      </c>
      <c r="Z17">
        <v>0.97</v>
      </c>
      <c r="AA17">
        <v>0</v>
      </c>
    </row>
    <row r="18" spans="7:27">
      <c r="G18" t="s">
        <v>60</v>
      </c>
      <c r="H18" s="115">
        <v>78.319999999999993</v>
      </c>
      <c r="I18" s="88">
        <v>0</v>
      </c>
      <c r="J18" s="88">
        <v>0</v>
      </c>
      <c r="K18" s="88">
        <v>33.85</v>
      </c>
      <c r="L18" s="88">
        <v>0</v>
      </c>
      <c r="M18" s="116">
        <v>7.64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119.81</v>
      </c>
      <c r="W18">
        <v>78.319999999999993</v>
      </c>
      <c r="X18">
        <v>0</v>
      </c>
      <c r="Y18">
        <v>33.85</v>
      </c>
      <c r="Z18">
        <v>7.64</v>
      </c>
      <c r="AA18">
        <v>0</v>
      </c>
    </row>
    <row r="19" spans="7:27">
      <c r="G19" t="s">
        <v>61</v>
      </c>
      <c r="H19" s="115">
        <v>118.94</v>
      </c>
      <c r="I19" s="88">
        <v>0</v>
      </c>
      <c r="J19" s="88">
        <v>0</v>
      </c>
      <c r="K19" s="88">
        <v>4.84</v>
      </c>
      <c r="L19" s="88">
        <v>0</v>
      </c>
      <c r="M19" s="116">
        <v>3.67</v>
      </c>
      <c r="N19" s="115">
        <v>0</v>
      </c>
      <c r="O19" s="88">
        <v>-25</v>
      </c>
      <c r="P19" s="88">
        <v>0</v>
      </c>
      <c r="Q19" s="88">
        <v>0</v>
      </c>
      <c r="R19" s="88">
        <v>0</v>
      </c>
      <c r="S19" s="116">
        <v>0</v>
      </c>
      <c r="U19" s="115">
        <v>-25</v>
      </c>
      <c r="V19" s="116">
        <v>127.45</v>
      </c>
      <c r="W19">
        <v>118.94</v>
      </c>
      <c r="X19">
        <v>-25</v>
      </c>
      <c r="Y19">
        <v>4.84</v>
      </c>
      <c r="Z19">
        <v>3.67</v>
      </c>
      <c r="AA19">
        <v>0</v>
      </c>
    </row>
    <row r="20" spans="7:27">
      <c r="G20" t="s">
        <v>62</v>
      </c>
      <c r="H20" s="115">
        <v>66.72</v>
      </c>
      <c r="I20" s="88">
        <v>0</v>
      </c>
      <c r="J20" s="88">
        <v>0</v>
      </c>
      <c r="K20" s="88">
        <v>33.85</v>
      </c>
      <c r="L20" s="88">
        <v>0</v>
      </c>
      <c r="M20" s="116">
        <v>5.51</v>
      </c>
      <c r="N20" s="115">
        <v>0</v>
      </c>
      <c r="O20" s="88">
        <v>-35</v>
      </c>
      <c r="P20" s="88">
        <v>0</v>
      </c>
      <c r="Q20" s="88">
        <v>0</v>
      </c>
      <c r="R20" s="88">
        <v>0</v>
      </c>
      <c r="S20" s="116">
        <v>0</v>
      </c>
      <c r="U20" s="115">
        <v>-35</v>
      </c>
      <c r="V20" s="116">
        <v>106.08</v>
      </c>
      <c r="W20">
        <v>66.72</v>
      </c>
      <c r="X20">
        <v>-35</v>
      </c>
      <c r="Y20">
        <v>33.85</v>
      </c>
      <c r="Z20">
        <v>5.51</v>
      </c>
      <c r="AA20">
        <v>0</v>
      </c>
    </row>
    <row r="21" spans="7:27">
      <c r="G21" t="s">
        <v>63</v>
      </c>
      <c r="H21" s="115">
        <v>11.6</v>
      </c>
      <c r="I21" s="88">
        <v>0</v>
      </c>
      <c r="J21" s="88">
        <v>0</v>
      </c>
      <c r="K21" s="88">
        <v>29.02</v>
      </c>
      <c r="L21" s="88">
        <v>0</v>
      </c>
      <c r="M21" s="116">
        <v>4.25</v>
      </c>
      <c r="N21" s="115">
        <v>0</v>
      </c>
      <c r="O21" s="88">
        <v>-45</v>
      </c>
      <c r="P21" s="88">
        <v>-5</v>
      </c>
      <c r="Q21" s="88">
        <v>0</v>
      </c>
      <c r="R21" s="88">
        <v>0</v>
      </c>
      <c r="S21" s="116">
        <v>0</v>
      </c>
      <c r="U21" s="115">
        <v>-50</v>
      </c>
      <c r="V21" s="116">
        <v>44.87</v>
      </c>
      <c r="W21">
        <v>11.6</v>
      </c>
      <c r="X21">
        <v>-45</v>
      </c>
      <c r="Y21">
        <v>29.02</v>
      </c>
      <c r="Z21">
        <v>4.25</v>
      </c>
      <c r="AA21">
        <v>-5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29.01</v>
      </c>
      <c r="L22" s="88">
        <v>0</v>
      </c>
      <c r="M22" s="116">
        <v>0</v>
      </c>
      <c r="N22" s="115">
        <v>0</v>
      </c>
      <c r="O22" s="88">
        <v>-60</v>
      </c>
      <c r="P22" s="88">
        <v>-44</v>
      </c>
      <c r="Q22" s="88">
        <v>0</v>
      </c>
      <c r="R22" s="88">
        <v>0</v>
      </c>
      <c r="S22" s="116">
        <v>0</v>
      </c>
      <c r="U22" s="115">
        <v>-104</v>
      </c>
      <c r="V22" s="116">
        <v>29.01</v>
      </c>
      <c r="W22">
        <v>0</v>
      </c>
      <c r="X22">
        <v>-60</v>
      </c>
      <c r="Y22">
        <v>29.01</v>
      </c>
      <c r="Z22">
        <v>0</v>
      </c>
      <c r="AA22">
        <v>-44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4.84</v>
      </c>
      <c r="L23" s="88">
        <v>0</v>
      </c>
      <c r="M23" s="116">
        <v>8.6</v>
      </c>
      <c r="N23" s="115">
        <v>0</v>
      </c>
      <c r="O23" s="88">
        <v>-75</v>
      </c>
      <c r="P23" s="88">
        <v>-85</v>
      </c>
      <c r="Q23" s="88">
        <v>0</v>
      </c>
      <c r="R23" s="88">
        <v>0</v>
      </c>
      <c r="S23" s="116">
        <v>0</v>
      </c>
      <c r="U23" s="115">
        <v>-160</v>
      </c>
      <c r="V23" s="116">
        <v>13.44</v>
      </c>
      <c r="W23">
        <v>0</v>
      </c>
      <c r="X23">
        <v>-75</v>
      </c>
      <c r="Y23">
        <v>4.84</v>
      </c>
      <c r="Z23">
        <v>8.6</v>
      </c>
      <c r="AA23">
        <v>-85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24.17</v>
      </c>
      <c r="L24" s="88">
        <v>0</v>
      </c>
      <c r="M24" s="116">
        <v>8.51</v>
      </c>
      <c r="N24" s="115">
        <v>0</v>
      </c>
      <c r="O24" s="88">
        <v>-90</v>
      </c>
      <c r="P24" s="88">
        <v>-126</v>
      </c>
      <c r="Q24" s="88">
        <v>0</v>
      </c>
      <c r="R24" s="88">
        <v>0</v>
      </c>
      <c r="S24" s="116">
        <v>0</v>
      </c>
      <c r="U24" s="115">
        <v>-216</v>
      </c>
      <c r="V24" s="116">
        <v>32.68</v>
      </c>
      <c r="W24">
        <v>0</v>
      </c>
      <c r="X24">
        <v>-90</v>
      </c>
      <c r="Y24">
        <v>24.17</v>
      </c>
      <c r="Z24">
        <v>8.51</v>
      </c>
      <c r="AA24">
        <v>-126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24.18</v>
      </c>
      <c r="L25" s="88">
        <v>0</v>
      </c>
      <c r="M25" s="116">
        <v>9.67</v>
      </c>
      <c r="N25" s="115">
        <v>0</v>
      </c>
      <c r="O25" s="88">
        <v>-90</v>
      </c>
      <c r="P25" s="88">
        <v>-140</v>
      </c>
      <c r="Q25" s="88">
        <v>0</v>
      </c>
      <c r="R25" s="88">
        <v>0</v>
      </c>
      <c r="S25" s="116">
        <v>0</v>
      </c>
      <c r="U25" s="115">
        <v>-230</v>
      </c>
      <c r="V25" s="116">
        <v>33.840000000000003</v>
      </c>
      <c r="W25">
        <v>0</v>
      </c>
      <c r="X25">
        <v>-90</v>
      </c>
      <c r="Y25">
        <v>24.18</v>
      </c>
      <c r="Z25">
        <v>9.67</v>
      </c>
      <c r="AA25">
        <v>-140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19.34</v>
      </c>
      <c r="L26" s="88">
        <v>0</v>
      </c>
      <c r="M26" s="116">
        <v>6.77</v>
      </c>
      <c r="N26" s="115">
        <v>0</v>
      </c>
      <c r="O26" s="88">
        <v>-95</v>
      </c>
      <c r="P26" s="88">
        <v>-205</v>
      </c>
      <c r="Q26" s="88">
        <v>0</v>
      </c>
      <c r="R26" s="88">
        <v>0</v>
      </c>
      <c r="S26" s="116">
        <v>0</v>
      </c>
      <c r="U26" s="115">
        <v>-300</v>
      </c>
      <c r="V26" s="116">
        <v>26.11</v>
      </c>
      <c r="W26">
        <v>0</v>
      </c>
      <c r="X26">
        <v>-95</v>
      </c>
      <c r="Y26">
        <v>19.34</v>
      </c>
      <c r="Z26">
        <v>6.77</v>
      </c>
      <c r="AA26">
        <v>-205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4.54</v>
      </c>
      <c r="N27" s="115">
        <v>0</v>
      </c>
      <c r="O27" s="88">
        <v>-45</v>
      </c>
      <c r="P27" s="88">
        <v>-116</v>
      </c>
      <c r="Q27" s="88">
        <v>0</v>
      </c>
      <c r="R27" s="88">
        <v>0</v>
      </c>
      <c r="S27" s="116">
        <v>0</v>
      </c>
      <c r="U27" s="115">
        <v>-161</v>
      </c>
      <c r="V27" s="116">
        <v>4.54</v>
      </c>
      <c r="W27">
        <v>0</v>
      </c>
      <c r="X27">
        <v>-45</v>
      </c>
      <c r="Y27">
        <v>0</v>
      </c>
      <c r="Z27">
        <v>4.54</v>
      </c>
      <c r="AA27">
        <v>-116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24.18</v>
      </c>
      <c r="L28" s="88">
        <v>0</v>
      </c>
      <c r="M28" s="116">
        <v>9.67</v>
      </c>
      <c r="N28" s="115">
        <v>0</v>
      </c>
      <c r="O28" s="88">
        <v>-60</v>
      </c>
      <c r="P28" s="88">
        <v>-176</v>
      </c>
      <c r="Q28" s="88">
        <v>0</v>
      </c>
      <c r="R28" s="88">
        <v>0</v>
      </c>
      <c r="S28" s="116">
        <v>0</v>
      </c>
      <c r="U28" s="115">
        <v>-236</v>
      </c>
      <c r="V28" s="116">
        <v>33.840000000000003</v>
      </c>
      <c r="W28">
        <v>0</v>
      </c>
      <c r="X28">
        <v>-60</v>
      </c>
      <c r="Y28">
        <v>24.18</v>
      </c>
      <c r="Z28">
        <v>9.67</v>
      </c>
      <c r="AA28">
        <v>-176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1.74</v>
      </c>
      <c r="N29" s="115">
        <v>0</v>
      </c>
      <c r="O29" s="88">
        <v>-80</v>
      </c>
      <c r="P29" s="88">
        <v>-267</v>
      </c>
      <c r="Q29" s="88">
        <v>0</v>
      </c>
      <c r="R29" s="88">
        <v>0</v>
      </c>
      <c r="S29" s="116">
        <v>0</v>
      </c>
      <c r="U29" s="115">
        <v>-347</v>
      </c>
      <c r="V29" s="116">
        <v>1.74</v>
      </c>
      <c r="W29">
        <v>0</v>
      </c>
      <c r="X29">
        <v>-80</v>
      </c>
      <c r="Y29">
        <v>0</v>
      </c>
      <c r="Z29">
        <v>1.74</v>
      </c>
      <c r="AA29">
        <v>-267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9.57</v>
      </c>
      <c r="N30" s="115">
        <v>0</v>
      </c>
      <c r="O30" s="88">
        <v>-13</v>
      </c>
      <c r="P30" s="88">
        <v>-343</v>
      </c>
      <c r="Q30" s="88">
        <v>0</v>
      </c>
      <c r="R30" s="88">
        <v>0</v>
      </c>
      <c r="S30" s="116">
        <v>0</v>
      </c>
      <c r="U30" s="115">
        <v>-356</v>
      </c>
      <c r="V30" s="116">
        <v>9.57</v>
      </c>
      <c r="W30">
        <v>0</v>
      </c>
      <c r="X30">
        <v>-13</v>
      </c>
      <c r="Y30">
        <v>0</v>
      </c>
      <c r="Z30">
        <v>9.57</v>
      </c>
      <c r="AA30">
        <v>-343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8.61</v>
      </c>
      <c r="N31" s="115">
        <v>0</v>
      </c>
      <c r="O31" s="88">
        <v>-23</v>
      </c>
      <c r="P31" s="88">
        <v>-358</v>
      </c>
      <c r="Q31" s="88">
        <v>0</v>
      </c>
      <c r="R31" s="88">
        <v>0</v>
      </c>
      <c r="S31" s="116">
        <v>0</v>
      </c>
      <c r="U31" s="115">
        <v>-381</v>
      </c>
      <c r="V31" s="116">
        <v>8.61</v>
      </c>
      <c r="W31">
        <v>0</v>
      </c>
      <c r="X31">
        <v>-23</v>
      </c>
      <c r="Y31">
        <v>0</v>
      </c>
      <c r="Z31">
        <v>8.61</v>
      </c>
      <c r="AA31">
        <v>-358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0</v>
      </c>
      <c r="O32" s="88">
        <v>-33</v>
      </c>
      <c r="P32" s="88">
        <v>-212.3</v>
      </c>
      <c r="Q32" s="88">
        <v>0</v>
      </c>
      <c r="R32" s="88">
        <v>0</v>
      </c>
      <c r="S32" s="116">
        <v>0</v>
      </c>
      <c r="U32" s="115">
        <v>-245.3</v>
      </c>
      <c r="V32" s="116">
        <v>9.67</v>
      </c>
      <c r="W32">
        <v>0</v>
      </c>
      <c r="X32">
        <v>-33</v>
      </c>
      <c r="Y32">
        <v>0</v>
      </c>
      <c r="Z32">
        <v>9.67</v>
      </c>
      <c r="AA32">
        <v>-212.3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4.16</v>
      </c>
      <c r="N33" s="115">
        <v>0</v>
      </c>
      <c r="O33" s="88">
        <v>-8</v>
      </c>
      <c r="P33" s="88">
        <v>-227</v>
      </c>
      <c r="Q33" s="88">
        <v>0</v>
      </c>
      <c r="R33" s="88">
        <v>0</v>
      </c>
      <c r="S33" s="116">
        <v>0</v>
      </c>
      <c r="U33" s="115">
        <v>-235</v>
      </c>
      <c r="V33" s="116">
        <v>4.16</v>
      </c>
      <c r="W33">
        <v>0</v>
      </c>
      <c r="X33">
        <v>-8</v>
      </c>
      <c r="Y33">
        <v>0</v>
      </c>
      <c r="Z33">
        <v>4.16</v>
      </c>
      <c r="AA33">
        <v>-227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4.93</v>
      </c>
      <c r="N34" s="115">
        <v>0</v>
      </c>
      <c r="O34" s="88">
        <v>0</v>
      </c>
      <c r="P34" s="88">
        <v>-205</v>
      </c>
      <c r="Q34" s="88">
        <v>0</v>
      </c>
      <c r="R34" s="88">
        <v>0</v>
      </c>
      <c r="S34" s="116">
        <v>0</v>
      </c>
      <c r="U34" s="115">
        <v>-205</v>
      </c>
      <c r="V34" s="116">
        <v>4.93</v>
      </c>
      <c r="W34">
        <v>0</v>
      </c>
      <c r="X34">
        <v>0</v>
      </c>
      <c r="Y34">
        <v>0</v>
      </c>
      <c r="Z34">
        <v>4.93</v>
      </c>
      <c r="AA34">
        <v>-205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5.61</v>
      </c>
      <c r="N35" s="115">
        <v>0</v>
      </c>
      <c r="O35" s="88">
        <v>0</v>
      </c>
      <c r="P35" s="88">
        <v>-203</v>
      </c>
      <c r="Q35" s="88">
        <v>0</v>
      </c>
      <c r="R35" s="88">
        <v>0</v>
      </c>
      <c r="S35" s="116">
        <v>0</v>
      </c>
      <c r="U35" s="115">
        <v>-203</v>
      </c>
      <c r="V35" s="116">
        <v>5.61</v>
      </c>
      <c r="W35">
        <v>0</v>
      </c>
      <c r="X35">
        <v>0</v>
      </c>
      <c r="Y35">
        <v>0</v>
      </c>
      <c r="Z35">
        <v>5.61</v>
      </c>
      <c r="AA35">
        <v>-203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1.06</v>
      </c>
      <c r="N36" s="115">
        <v>0</v>
      </c>
      <c r="O36" s="88">
        <v>0</v>
      </c>
      <c r="P36" s="88">
        <v>-214</v>
      </c>
      <c r="Q36" s="88">
        <v>0</v>
      </c>
      <c r="R36" s="88">
        <v>0</v>
      </c>
      <c r="S36" s="116">
        <v>0</v>
      </c>
      <c r="U36" s="115">
        <v>-214</v>
      </c>
      <c r="V36" s="116">
        <v>1.06</v>
      </c>
      <c r="W36">
        <v>0</v>
      </c>
      <c r="X36">
        <v>0</v>
      </c>
      <c r="Y36">
        <v>0</v>
      </c>
      <c r="Z36">
        <v>1.06</v>
      </c>
      <c r="AA36">
        <v>-214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4.84</v>
      </c>
      <c r="L37" s="88">
        <v>0</v>
      </c>
      <c r="M37" s="116">
        <v>8.41</v>
      </c>
      <c r="N37" s="115">
        <v>0</v>
      </c>
      <c r="O37" s="88">
        <v>0</v>
      </c>
      <c r="P37" s="88">
        <v>-224</v>
      </c>
      <c r="Q37" s="88">
        <v>0</v>
      </c>
      <c r="R37" s="88">
        <v>0</v>
      </c>
      <c r="S37" s="116">
        <v>0</v>
      </c>
      <c r="U37" s="115">
        <v>-224</v>
      </c>
      <c r="V37" s="116">
        <v>13.25</v>
      </c>
      <c r="W37">
        <v>0</v>
      </c>
      <c r="X37">
        <v>0</v>
      </c>
      <c r="Y37">
        <v>4.84</v>
      </c>
      <c r="Z37">
        <v>8.41</v>
      </c>
      <c r="AA37">
        <v>-224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48.35</v>
      </c>
      <c r="L38" s="88">
        <v>0</v>
      </c>
      <c r="M38" s="116">
        <v>9.67</v>
      </c>
      <c r="N38" s="115">
        <v>0</v>
      </c>
      <c r="O38" s="88">
        <v>-12</v>
      </c>
      <c r="P38" s="88">
        <v>-233</v>
      </c>
      <c r="Q38" s="88">
        <v>0</v>
      </c>
      <c r="R38" s="88">
        <v>0</v>
      </c>
      <c r="S38" s="116">
        <v>0</v>
      </c>
      <c r="U38" s="115">
        <v>-245</v>
      </c>
      <c r="V38" s="116">
        <v>58.02</v>
      </c>
      <c r="W38">
        <v>0</v>
      </c>
      <c r="X38">
        <v>-12</v>
      </c>
      <c r="Y38">
        <v>48.35</v>
      </c>
      <c r="Z38">
        <v>9.67</v>
      </c>
      <c r="AA38">
        <v>-233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48.35</v>
      </c>
      <c r="L39" s="88">
        <v>0</v>
      </c>
      <c r="M39" s="116">
        <v>8.6999999999999993</v>
      </c>
      <c r="N39" s="115">
        <v>0</v>
      </c>
      <c r="O39" s="88">
        <v>-17</v>
      </c>
      <c r="P39" s="88">
        <v>-202</v>
      </c>
      <c r="Q39" s="88">
        <v>0</v>
      </c>
      <c r="R39" s="88">
        <v>0</v>
      </c>
      <c r="S39" s="116">
        <v>0</v>
      </c>
      <c r="U39" s="115">
        <v>-219</v>
      </c>
      <c r="V39" s="116">
        <v>57.05</v>
      </c>
      <c r="W39">
        <v>0</v>
      </c>
      <c r="X39">
        <v>-17</v>
      </c>
      <c r="Y39">
        <v>48.35</v>
      </c>
      <c r="Z39">
        <v>8.6999999999999993</v>
      </c>
      <c r="AA39">
        <v>-202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48.35</v>
      </c>
      <c r="L40" s="88">
        <v>0</v>
      </c>
      <c r="M40" s="116">
        <v>8.51</v>
      </c>
      <c r="N40" s="115">
        <v>0</v>
      </c>
      <c r="O40" s="88">
        <v>-27</v>
      </c>
      <c r="P40" s="88">
        <v>-153</v>
      </c>
      <c r="Q40" s="88">
        <v>0</v>
      </c>
      <c r="R40" s="88">
        <v>0</v>
      </c>
      <c r="S40" s="116">
        <v>0</v>
      </c>
      <c r="U40" s="115">
        <v>-180</v>
      </c>
      <c r="V40" s="116">
        <v>56.86</v>
      </c>
      <c r="W40">
        <v>0</v>
      </c>
      <c r="X40">
        <v>-27</v>
      </c>
      <c r="Y40">
        <v>48.35</v>
      </c>
      <c r="Z40">
        <v>8.51</v>
      </c>
      <c r="AA40">
        <v>-153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38.68</v>
      </c>
      <c r="L41" s="88">
        <v>0</v>
      </c>
      <c r="M41" s="116">
        <v>7.74</v>
      </c>
      <c r="N41" s="115">
        <v>0</v>
      </c>
      <c r="O41" s="88">
        <v>-17</v>
      </c>
      <c r="P41" s="88">
        <v>-102</v>
      </c>
      <c r="Q41" s="88">
        <v>0</v>
      </c>
      <c r="R41" s="88">
        <v>0</v>
      </c>
      <c r="S41" s="116">
        <v>0</v>
      </c>
      <c r="U41" s="115">
        <v>-119</v>
      </c>
      <c r="V41" s="116">
        <v>46.42</v>
      </c>
      <c r="W41">
        <v>0</v>
      </c>
      <c r="X41">
        <v>-17</v>
      </c>
      <c r="Y41">
        <v>38.68</v>
      </c>
      <c r="Z41">
        <v>7.74</v>
      </c>
      <c r="AA41">
        <v>-102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9.67</v>
      </c>
      <c r="N42" s="115">
        <v>0</v>
      </c>
      <c r="O42" s="88">
        <v>-7</v>
      </c>
      <c r="P42" s="88">
        <v>-40</v>
      </c>
      <c r="Q42" s="88">
        <v>0</v>
      </c>
      <c r="R42" s="88">
        <v>0</v>
      </c>
      <c r="S42" s="116">
        <v>0</v>
      </c>
      <c r="U42" s="115">
        <v>-47</v>
      </c>
      <c r="V42" s="116">
        <v>9.67</v>
      </c>
      <c r="W42">
        <v>0</v>
      </c>
      <c r="X42">
        <v>-7</v>
      </c>
      <c r="Y42">
        <v>0</v>
      </c>
      <c r="Z42">
        <v>9.67</v>
      </c>
      <c r="AA42">
        <v>-40</v>
      </c>
    </row>
    <row r="43" spans="7:27">
      <c r="G43" t="s">
        <v>85</v>
      </c>
      <c r="H43" s="115">
        <v>29.01</v>
      </c>
      <c r="I43" s="88">
        <v>0</v>
      </c>
      <c r="J43" s="88">
        <v>0</v>
      </c>
      <c r="K43" s="88">
        <v>0</v>
      </c>
      <c r="L43" s="88">
        <v>0</v>
      </c>
      <c r="M43" s="116">
        <v>0.48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29.49</v>
      </c>
      <c r="W43">
        <v>29.01</v>
      </c>
      <c r="X43">
        <v>0</v>
      </c>
      <c r="Y43">
        <v>0</v>
      </c>
      <c r="Z43">
        <v>0.48</v>
      </c>
      <c r="AA43">
        <v>0</v>
      </c>
    </row>
    <row r="44" spans="7:27">
      <c r="G44" t="s">
        <v>86</v>
      </c>
      <c r="H44" s="115">
        <v>64.790000000000006</v>
      </c>
      <c r="I44" s="88">
        <v>0</v>
      </c>
      <c r="J44" s="88">
        <v>0</v>
      </c>
      <c r="K44" s="88">
        <v>43.52</v>
      </c>
      <c r="L44" s="88">
        <v>0</v>
      </c>
      <c r="M44" s="116">
        <v>8.1199999999999992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116.43</v>
      </c>
      <c r="W44">
        <v>64.790000000000006</v>
      </c>
      <c r="X44">
        <v>0</v>
      </c>
      <c r="Y44">
        <v>43.52</v>
      </c>
      <c r="Z44">
        <v>8.1199999999999992</v>
      </c>
      <c r="AA44">
        <v>0</v>
      </c>
    </row>
    <row r="45" spans="7:27">
      <c r="G45" t="s">
        <v>87</v>
      </c>
      <c r="H45" s="115">
        <v>79.290000000000006</v>
      </c>
      <c r="I45" s="88">
        <v>0</v>
      </c>
      <c r="J45" s="88">
        <v>0</v>
      </c>
      <c r="K45" s="88">
        <v>48.35</v>
      </c>
      <c r="L45" s="88">
        <v>0</v>
      </c>
      <c r="M45" s="116">
        <v>7.06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134.69999999999999</v>
      </c>
      <c r="W45">
        <v>79.290000000000006</v>
      </c>
      <c r="X45">
        <v>0</v>
      </c>
      <c r="Y45">
        <v>48.35</v>
      </c>
      <c r="Z45">
        <v>7.06</v>
      </c>
      <c r="AA45">
        <v>0</v>
      </c>
    </row>
    <row r="46" spans="7:27">
      <c r="G46" t="s">
        <v>88</v>
      </c>
      <c r="H46" s="115">
        <v>113.14</v>
      </c>
      <c r="I46" s="88">
        <v>0</v>
      </c>
      <c r="J46" s="88">
        <v>0</v>
      </c>
      <c r="K46" s="88">
        <v>19.34</v>
      </c>
      <c r="L46" s="88">
        <v>0</v>
      </c>
      <c r="M46" s="116">
        <v>9.67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142.15</v>
      </c>
      <c r="W46">
        <v>113.14</v>
      </c>
      <c r="X46">
        <v>0</v>
      </c>
      <c r="Y46">
        <v>19.34</v>
      </c>
      <c r="Z46">
        <v>9.67</v>
      </c>
      <c r="AA46">
        <v>0</v>
      </c>
    </row>
    <row r="47" spans="7:27">
      <c r="G47" t="s">
        <v>89</v>
      </c>
      <c r="H47" s="115">
        <v>149.88999999999999</v>
      </c>
      <c r="I47" s="88">
        <v>0</v>
      </c>
      <c r="J47" s="88">
        <v>0</v>
      </c>
      <c r="K47" s="88">
        <v>0</v>
      </c>
      <c r="L47" s="88">
        <v>0</v>
      </c>
      <c r="M47" s="116">
        <v>6.96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156.85</v>
      </c>
      <c r="W47">
        <v>149.88999999999999</v>
      </c>
      <c r="X47">
        <v>0</v>
      </c>
      <c r="Y47">
        <v>0</v>
      </c>
      <c r="Z47">
        <v>6.96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5.42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5.42</v>
      </c>
      <c r="W48">
        <v>0</v>
      </c>
      <c r="X48">
        <v>0</v>
      </c>
      <c r="Y48">
        <v>0</v>
      </c>
      <c r="Z48">
        <v>5.42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19.34</v>
      </c>
      <c r="L49" s="88">
        <v>0</v>
      </c>
      <c r="M49" s="116">
        <v>6.19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25.53</v>
      </c>
      <c r="W49">
        <v>0</v>
      </c>
      <c r="X49">
        <v>0</v>
      </c>
      <c r="Y49">
        <v>19.34</v>
      </c>
      <c r="Z49">
        <v>6.19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0.77</v>
      </c>
      <c r="N50" s="115">
        <v>0</v>
      </c>
      <c r="O50" s="88">
        <v>-18</v>
      </c>
      <c r="P50" s="88">
        <v>-27</v>
      </c>
      <c r="Q50" s="88">
        <v>0</v>
      </c>
      <c r="R50" s="88">
        <v>0</v>
      </c>
      <c r="S50" s="116">
        <v>0</v>
      </c>
      <c r="U50" s="115">
        <v>-45</v>
      </c>
      <c r="V50" s="116">
        <v>0.77</v>
      </c>
      <c r="W50">
        <v>0</v>
      </c>
      <c r="X50">
        <v>-18</v>
      </c>
      <c r="Y50">
        <v>0</v>
      </c>
      <c r="Z50">
        <v>0.77</v>
      </c>
      <c r="AA50">
        <v>-27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7.45</v>
      </c>
      <c r="N51" s="115">
        <v>0</v>
      </c>
      <c r="O51" s="88">
        <v>-8</v>
      </c>
      <c r="P51" s="88">
        <v>-33</v>
      </c>
      <c r="Q51" s="88">
        <v>0</v>
      </c>
      <c r="R51" s="88">
        <v>0</v>
      </c>
      <c r="S51" s="116">
        <v>0</v>
      </c>
      <c r="U51" s="115">
        <v>-41</v>
      </c>
      <c r="V51" s="116">
        <v>7.45</v>
      </c>
      <c r="W51">
        <v>0</v>
      </c>
      <c r="X51">
        <v>-8</v>
      </c>
      <c r="Y51">
        <v>0</v>
      </c>
      <c r="Z51">
        <v>7.45</v>
      </c>
      <c r="AA51">
        <v>-33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6.29</v>
      </c>
      <c r="N52" s="115">
        <v>0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-15</v>
      </c>
      <c r="V52" s="116">
        <v>6.29</v>
      </c>
      <c r="W52">
        <v>0</v>
      </c>
      <c r="X52">
        <v>0</v>
      </c>
      <c r="Y52">
        <v>0</v>
      </c>
      <c r="Z52">
        <v>6.29</v>
      </c>
      <c r="AA52">
        <v>-15</v>
      </c>
    </row>
    <row r="53" spans="7:27">
      <c r="G53" t="s">
        <v>95</v>
      </c>
      <c r="H53" s="115">
        <v>40.61</v>
      </c>
      <c r="I53" s="88">
        <v>0</v>
      </c>
      <c r="J53" s="88">
        <v>0</v>
      </c>
      <c r="K53" s="88">
        <v>0</v>
      </c>
      <c r="L53" s="88">
        <v>0</v>
      </c>
      <c r="M53" s="116">
        <v>8.2200000000000006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48.83</v>
      </c>
      <c r="W53">
        <v>40.61</v>
      </c>
      <c r="X53">
        <v>0</v>
      </c>
      <c r="Y53">
        <v>0</v>
      </c>
      <c r="Z53">
        <v>8.2200000000000006</v>
      </c>
      <c r="AA53">
        <v>0</v>
      </c>
    </row>
    <row r="54" spans="7:27">
      <c r="G54" t="s">
        <v>96</v>
      </c>
      <c r="H54" s="115">
        <v>25.14</v>
      </c>
      <c r="I54" s="88">
        <v>0</v>
      </c>
      <c r="J54" s="88">
        <v>0</v>
      </c>
      <c r="K54" s="88">
        <v>24.18</v>
      </c>
      <c r="L54" s="88">
        <v>0</v>
      </c>
      <c r="M54" s="116">
        <v>5.22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54.54</v>
      </c>
      <c r="W54">
        <v>25.14</v>
      </c>
      <c r="X54">
        <v>0</v>
      </c>
      <c r="Y54">
        <v>24.18</v>
      </c>
      <c r="Z54">
        <v>5.22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6.38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6.38</v>
      </c>
      <c r="W55">
        <v>0</v>
      </c>
      <c r="X55">
        <v>0</v>
      </c>
      <c r="Y55">
        <v>0</v>
      </c>
      <c r="Z55">
        <v>6.38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8.61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8.61</v>
      </c>
      <c r="W56">
        <v>0</v>
      </c>
      <c r="X56">
        <v>0</v>
      </c>
      <c r="Y56">
        <v>0</v>
      </c>
      <c r="Z56">
        <v>8.61</v>
      </c>
      <c r="AA56">
        <v>0</v>
      </c>
    </row>
    <row r="57" spans="7:27">
      <c r="G57" t="s">
        <v>99</v>
      </c>
      <c r="H57" s="115">
        <v>14.51</v>
      </c>
      <c r="I57" s="88">
        <v>0</v>
      </c>
      <c r="J57" s="88">
        <v>0</v>
      </c>
      <c r="K57" s="88">
        <v>24.17</v>
      </c>
      <c r="L57" s="88">
        <v>0</v>
      </c>
      <c r="M57" s="116">
        <v>0.28999999999999998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38.97</v>
      </c>
      <c r="W57">
        <v>14.51</v>
      </c>
      <c r="X57">
        <v>0</v>
      </c>
      <c r="Y57">
        <v>24.17</v>
      </c>
      <c r="Z57">
        <v>0.28999999999999998</v>
      </c>
      <c r="AA57">
        <v>0</v>
      </c>
    </row>
    <row r="58" spans="7:27">
      <c r="G58" t="s">
        <v>100</v>
      </c>
      <c r="H58" s="115">
        <v>124.74</v>
      </c>
      <c r="I58" s="88">
        <v>0</v>
      </c>
      <c r="J58" s="88">
        <v>0</v>
      </c>
      <c r="K58" s="88">
        <v>19.34</v>
      </c>
      <c r="L58" s="88">
        <v>0</v>
      </c>
      <c r="M58" s="116">
        <v>5.61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149.69</v>
      </c>
      <c r="W58">
        <v>124.74</v>
      </c>
      <c r="X58">
        <v>0</v>
      </c>
      <c r="Y58">
        <v>19.34</v>
      </c>
      <c r="Z58">
        <v>5.61</v>
      </c>
      <c r="AA58">
        <v>0</v>
      </c>
    </row>
    <row r="59" spans="7:27">
      <c r="G59" t="s">
        <v>101</v>
      </c>
      <c r="H59" s="115">
        <v>47.38</v>
      </c>
      <c r="I59" s="88">
        <v>0</v>
      </c>
      <c r="J59" s="88">
        <v>0</v>
      </c>
      <c r="K59" s="88">
        <v>14.51</v>
      </c>
      <c r="L59" s="88">
        <v>0</v>
      </c>
      <c r="M59" s="116">
        <v>4.3499999999999996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66.239999999999995</v>
      </c>
      <c r="W59">
        <v>47.38</v>
      </c>
      <c r="X59">
        <v>0</v>
      </c>
      <c r="Y59">
        <v>14.51</v>
      </c>
      <c r="Z59">
        <v>4.3499999999999996</v>
      </c>
      <c r="AA59">
        <v>0</v>
      </c>
    </row>
    <row r="60" spans="7:27">
      <c r="G60" t="s">
        <v>102</v>
      </c>
      <c r="H60" s="115">
        <v>147.94999999999999</v>
      </c>
      <c r="I60" s="88">
        <v>0</v>
      </c>
      <c r="J60" s="88">
        <v>0</v>
      </c>
      <c r="K60" s="88">
        <v>38.68</v>
      </c>
      <c r="L60" s="88">
        <v>0</v>
      </c>
      <c r="M60" s="116">
        <v>9.57</v>
      </c>
      <c r="N60" s="115">
        <v>0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-20</v>
      </c>
      <c r="V60" s="116">
        <v>196.2</v>
      </c>
      <c r="W60">
        <v>147.94999999999999</v>
      </c>
      <c r="X60">
        <v>-20</v>
      </c>
      <c r="Y60">
        <v>38.68</v>
      </c>
      <c r="Z60">
        <v>9.57</v>
      </c>
      <c r="AA60">
        <v>0</v>
      </c>
    </row>
    <row r="61" spans="7:27">
      <c r="G61" t="s">
        <v>103</v>
      </c>
      <c r="H61" s="115">
        <v>151.82</v>
      </c>
      <c r="I61" s="88">
        <v>0</v>
      </c>
      <c r="J61" s="88">
        <v>0</v>
      </c>
      <c r="K61" s="88">
        <v>24.18</v>
      </c>
      <c r="L61" s="88">
        <v>0</v>
      </c>
      <c r="M61" s="116">
        <v>6.09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182.09</v>
      </c>
      <c r="W61">
        <v>151.82</v>
      </c>
      <c r="X61">
        <v>-20</v>
      </c>
      <c r="Y61">
        <v>24.18</v>
      </c>
      <c r="Z61">
        <v>6.09</v>
      </c>
      <c r="AA61">
        <v>0</v>
      </c>
    </row>
    <row r="62" spans="7:27">
      <c r="G62" t="s">
        <v>104</v>
      </c>
      <c r="H62" s="115">
        <v>241.74</v>
      </c>
      <c r="I62" s="88">
        <v>0</v>
      </c>
      <c r="J62" s="88">
        <v>0</v>
      </c>
      <c r="K62" s="88">
        <v>24.18</v>
      </c>
      <c r="L62" s="88">
        <v>0</v>
      </c>
      <c r="M62" s="116">
        <v>5.13</v>
      </c>
      <c r="N62" s="115">
        <v>0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-5</v>
      </c>
      <c r="V62" s="116">
        <v>271.05</v>
      </c>
      <c r="W62">
        <v>241.74</v>
      </c>
      <c r="X62">
        <v>-5</v>
      </c>
      <c r="Y62">
        <v>24.18</v>
      </c>
      <c r="Z62">
        <v>5.13</v>
      </c>
      <c r="AA62">
        <v>0</v>
      </c>
    </row>
    <row r="63" spans="7:27">
      <c r="G63" t="s">
        <v>105</v>
      </c>
      <c r="H63" s="115">
        <v>154.72</v>
      </c>
      <c r="I63" s="88">
        <v>0</v>
      </c>
      <c r="J63" s="88">
        <v>0</v>
      </c>
      <c r="K63" s="88">
        <v>0</v>
      </c>
      <c r="L63" s="88">
        <v>0</v>
      </c>
      <c r="M63" s="116">
        <v>4.74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159.46</v>
      </c>
      <c r="W63">
        <v>154.72</v>
      </c>
      <c r="X63">
        <v>0</v>
      </c>
      <c r="Y63">
        <v>0</v>
      </c>
      <c r="Z63">
        <v>4.74</v>
      </c>
      <c r="AA63">
        <v>0</v>
      </c>
    </row>
    <row r="64" spans="7:27">
      <c r="G64" t="s">
        <v>106</v>
      </c>
      <c r="H64" s="115">
        <v>175.02</v>
      </c>
      <c r="I64" s="88">
        <v>0</v>
      </c>
      <c r="J64" s="88">
        <v>0</v>
      </c>
      <c r="K64" s="88">
        <v>24.18</v>
      </c>
      <c r="L64" s="88">
        <v>0</v>
      </c>
      <c r="M64" s="116">
        <v>0.28999999999999998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199.49</v>
      </c>
      <c r="W64">
        <v>175.02</v>
      </c>
      <c r="X64">
        <v>0</v>
      </c>
      <c r="Y64">
        <v>24.18</v>
      </c>
      <c r="Z64">
        <v>0.28999999999999998</v>
      </c>
      <c r="AA64">
        <v>0</v>
      </c>
    </row>
    <row r="65" spans="7:27">
      <c r="G65" t="s">
        <v>107</v>
      </c>
      <c r="H65" s="115">
        <v>194.36</v>
      </c>
      <c r="I65" s="88">
        <v>0</v>
      </c>
      <c r="J65" s="88">
        <v>0</v>
      </c>
      <c r="K65" s="88">
        <v>24.18</v>
      </c>
      <c r="L65" s="88">
        <v>0</v>
      </c>
      <c r="M65" s="116">
        <v>8.1199999999999992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226.66</v>
      </c>
      <c r="W65">
        <v>194.36</v>
      </c>
      <c r="X65">
        <v>0</v>
      </c>
      <c r="Y65">
        <v>24.18</v>
      </c>
      <c r="Z65">
        <v>8.1199999999999992</v>
      </c>
      <c r="AA65">
        <v>0</v>
      </c>
    </row>
    <row r="66" spans="7:27">
      <c r="G66" t="s">
        <v>108</v>
      </c>
      <c r="H66" s="115">
        <v>197.26</v>
      </c>
      <c r="I66" s="88">
        <v>0</v>
      </c>
      <c r="J66" s="88">
        <v>0</v>
      </c>
      <c r="K66" s="88">
        <v>0</v>
      </c>
      <c r="L66" s="88">
        <v>0</v>
      </c>
      <c r="M66" s="116">
        <v>6.87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204.13</v>
      </c>
      <c r="W66">
        <v>197.26</v>
      </c>
      <c r="X66">
        <v>0</v>
      </c>
      <c r="Y66">
        <v>0</v>
      </c>
      <c r="Z66">
        <v>6.87</v>
      </c>
      <c r="AA66">
        <v>0</v>
      </c>
    </row>
    <row r="67" spans="7:27">
      <c r="G67" t="s">
        <v>109</v>
      </c>
      <c r="H67" s="115">
        <v>181.8</v>
      </c>
      <c r="I67" s="88">
        <v>0</v>
      </c>
      <c r="J67" s="88">
        <v>0</v>
      </c>
      <c r="K67" s="88">
        <v>19.34</v>
      </c>
      <c r="L67" s="88">
        <v>0</v>
      </c>
      <c r="M67" s="116">
        <v>9.67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210.81</v>
      </c>
      <c r="W67">
        <v>181.8</v>
      </c>
      <c r="X67">
        <v>0</v>
      </c>
      <c r="Y67">
        <v>19.34</v>
      </c>
      <c r="Z67">
        <v>9.67</v>
      </c>
      <c r="AA67">
        <v>0</v>
      </c>
    </row>
    <row r="68" spans="7:27">
      <c r="G68" t="s">
        <v>110</v>
      </c>
      <c r="H68" s="115">
        <v>201.13</v>
      </c>
      <c r="I68" s="88">
        <v>0</v>
      </c>
      <c r="J68" s="88">
        <v>0</v>
      </c>
      <c r="K68" s="88">
        <v>14.51</v>
      </c>
      <c r="L68" s="88">
        <v>0</v>
      </c>
      <c r="M68" s="116">
        <v>7.45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223.09</v>
      </c>
      <c r="W68">
        <v>201.13</v>
      </c>
      <c r="X68">
        <v>0</v>
      </c>
      <c r="Y68">
        <v>14.51</v>
      </c>
      <c r="Z68">
        <v>7.45</v>
      </c>
      <c r="AA68">
        <v>0</v>
      </c>
    </row>
    <row r="69" spans="7:27">
      <c r="G69" t="s">
        <v>111</v>
      </c>
      <c r="H69" s="115">
        <v>209.83</v>
      </c>
      <c r="I69" s="88">
        <v>0</v>
      </c>
      <c r="J69" s="88">
        <v>0</v>
      </c>
      <c r="K69" s="88">
        <v>14.51</v>
      </c>
      <c r="L69" s="88">
        <v>0</v>
      </c>
      <c r="M69" s="116">
        <v>7.45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231.79</v>
      </c>
      <c r="W69">
        <v>209.83</v>
      </c>
      <c r="X69">
        <v>0</v>
      </c>
      <c r="Y69">
        <v>14.51</v>
      </c>
      <c r="Z69">
        <v>7.45</v>
      </c>
      <c r="AA69">
        <v>0</v>
      </c>
    </row>
    <row r="70" spans="7:27">
      <c r="G70" t="s">
        <v>112</v>
      </c>
      <c r="H70" s="115">
        <v>207.9</v>
      </c>
      <c r="I70" s="88">
        <v>0</v>
      </c>
      <c r="J70" s="88">
        <v>0</v>
      </c>
      <c r="K70" s="88">
        <v>14.51</v>
      </c>
      <c r="L70" s="88">
        <v>0</v>
      </c>
      <c r="M70" s="116">
        <v>6.09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228.5</v>
      </c>
      <c r="W70">
        <v>207.9</v>
      </c>
      <c r="X70">
        <v>0</v>
      </c>
      <c r="Y70">
        <v>14.51</v>
      </c>
      <c r="Z70">
        <v>6.09</v>
      </c>
      <c r="AA70">
        <v>0</v>
      </c>
    </row>
    <row r="71" spans="7:27">
      <c r="G71" t="s">
        <v>113</v>
      </c>
      <c r="H71" s="115">
        <v>255.29</v>
      </c>
      <c r="I71" s="88">
        <v>0</v>
      </c>
      <c r="J71" s="88">
        <v>0</v>
      </c>
      <c r="K71" s="88">
        <v>9.67</v>
      </c>
      <c r="L71" s="88">
        <v>0</v>
      </c>
      <c r="M71" s="116">
        <v>2.13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267.08999999999997</v>
      </c>
      <c r="W71">
        <v>255.29</v>
      </c>
      <c r="X71">
        <v>0</v>
      </c>
      <c r="Y71">
        <v>9.67</v>
      </c>
      <c r="Z71">
        <v>2.13</v>
      </c>
      <c r="AA71">
        <v>0</v>
      </c>
    </row>
    <row r="72" spans="7:27">
      <c r="G72" t="s">
        <v>114</v>
      </c>
      <c r="H72" s="115">
        <v>239.81</v>
      </c>
      <c r="I72" s="88">
        <v>0</v>
      </c>
      <c r="J72" s="88">
        <v>0</v>
      </c>
      <c r="K72" s="88">
        <v>0</v>
      </c>
      <c r="L72" s="88">
        <v>0</v>
      </c>
      <c r="M72" s="116">
        <v>9.19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249</v>
      </c>
      <c r="W72">
        <v>239.81</v>
      </c>
      <c r="X72">
        <v>0</v>
      </c>
      <c r="Y72">
        <v>0</v>
      </c>
      <c r="Z72">
        <v>9.19</v>
      </c>
      <c r="AA72">
        <v>0</v>
      </c>
    </row>
    <row r="73" spans="7:27">
      <c r="G73" t="s">
        <v>115</v>
      </c>
      <c r="H73" s="115">
        <v>219.51</v>
      </c>
      <c r="I73" s="88">
        <v>0</v>
      </c>
      <c r="J73" s="88">
        <v>0</v>
      </c>
      <c r="K73" s="88">
        <v>33.85</v>
      </c>
      <c r="L73" s="88">
        <v>0</v>
      </c>
      <c r="M73" s="116">
        <v>9.57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262.93</v>
      </c>
      <c r="W73">
        <v>219.51</v>
      </c>
      <c r="X73">
        <v>0</v>
      </c>
      <c r="Y73">
        <v>33.85</v>
      </c>
      <c r="Z73">
        <v>9.57</v>
      </c>
      <c r="AA73">
        <v>0</v>
      </c>
    </row>
    <row r="74" spans="7:27">
      <c r="G74" t="s">
        <v>116</v>
      </c>
      <c r="H74" s="115">
        <v>175.02</v>
      </c>
      <c r="I74" s="88">
        <v>0</v>
      </c>
      <c r="J74" s="88">
        <v>0</v>
      </c>
      <c r="K74" s="88">
        <v>33.85</v>
      </c>
      <c r="L74" s="88">
        <v>0</v>
      </c>
      <c r="M74" s="116">
        <v>9.67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218.54</v>
      </c>
      <c r="W74">
        <v>175.02</v>
      </c>
      <c r="X74">
        <v>0</v>
      </c>
      <c r="Y74">
        <v>33.85</v>
      </c>
      <c r="Z74">
        <v>9.67</v>
      </c>
      <c r="AA74">
        <v>0</v>
      </c>
    </row>
    <row r="75" spans="7:27">
      <c r="G75" t="s">
        <v>117</v>
      </c>
      <c r="H75" s="115">
        <v>182.75</v>
      </c>
      <c r="I75" s="88">
        <v>0</v>
      </c>
      <c r="J75" s="88">
        <v>0</v>
      </c>
      <c r="K75" s="88">
        <v>4.84</v>
      </c>
      <c r="L75" s="88">
        <v>0</v>
      </c>
      <c r="M75" s="116">
        <v>8.61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196.2</v>
      </c>
      <c r="W75">
        <v>182.75</v>
      </c>
      <c r="X75">
        <v>0</v>
      </c>
      <c r="Y75">
        <v>4.84</v>
      </c>
      <c r="Z75">
        <v>8.61</v>
      </c>
      <c r="AA75">
        <v>0</v>
      </c>
    </row>
    <row r="76" spans="7:27">
      <c r="G76" t="s">
        <v>118</v>
      </c>
      <c r="H76" s="115">
        <v>150.85</v>
      </c>
      <c r="I76" s="88">
        <v>0</v>
      </c>
      <c r="J76" s="88">
        <v>0</v>
      </c>
      <c r="K76" s="88">
        <v>29.01</v>
      </c>
      <c r="L76" s="88">
        <v>0</v>
      </c>
      <c r="M76" s="116">
        <v>8.41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188.27</v>
      </c>
      <c r="W76">
        <v>150.85</v>
      </c>
      <c r="X76">
        <v>0</v>
      </c>
      <c r="Y76">
        <v>29.01</v>
      </c>
      <c r="Z76">
        <v>8.41</v>
      </c>
      <c r="AA76">
        <v>0</v>
      </c>
    </row>
    <row r="77" spans="7:27">
      <c r="G77" t="s">
        <v>119</v>
      </c>
      <c r="H77" s="115">
        <v>125.71</v>
      </c>
      <c r="I77" s="88">
        <v>0</v>
      </c>
      <c r="J77" s="88">
        <v>0</v>
      </c>
      <c r="K77" s="88">
        <v>29.01</v>
      </c>
      <c r="L77" s="88">
        <v>0</v>
      </c>
      <c r="M77" s="116">
        <v>7.25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161.97</v>
      </c>
      <c r="W77">
        <v>125.71</v>
      </c>
      <c r="X77">
        <v>0</v>
      </c>
      <c r="Y77">
        <v>29.01</v>
      </c>
      <c r="Z77">
        <v>7.25</v>
      </c>
      <c r="AA77">
        <v>0</v>
      </c>
    </row>
    <row r="78" spans="7:27">
      <c r="G78" t="s">
        <v>120</v>
      </c>
      <c r="H78" s="115">
        <v>119.9</v>
      </c>
      <c r="I78" s="88">
        <v>0</v>
      </c>
      <c r="J78" s="88">
        <v>0</v>
      </c>
      <c r="K78" s="88">
        <v>19.34</v>
      </c>
      <c r="L78" s="88">
        <v>0</v>
      </c>
      <c r="M78" s="116">
        <v>0.1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139.34</v>
      </c>
      <c r="W78">
        <v>119.9</v>
      </c>
      <c r="X78">
        <v>0</v>
      </c>
      <c r="Y78">
        <v>19.34</v>
      </c>
      <c r="Z78">
        <v>0.1</v>
      </c>
      <c r="AA78">
        <v>0</v>
      </c>
    </row>
    <row r="79" spans="7:27">
      <c r="G79" t="s">
        <v>121</v>
      </c>
      <c r="H79" s="115">
        <v>92.83</v>
      </c>
      <c r="I79" s="88">
        <v>0</v>
      </c>
      <c r="J79" s="88">
        <v>0</v>
      </c>
      <c r="K79" s="88">
        <v>4.84</v>
      </c>
      <c r="L79" s="88">
        <v>0</v>
      </c>
      <c r="M79" s="116">
        <v>9.67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107.34</v>
      </c>
      <c r="W79">
        <v>92.83</v>
      </c>
      <c r="X79">
        <v>0</v>
      </c>
      <c r="Y79">
        <v>4.84</v>
      </c>
      <c r="Z79">
        <v>9.67</v>
      </c>
      <c r="AA79">
        <v>0</v>
      </c>
    </row>
    <row r="80" spans="7:27">
      <c r="G80" t="s">
        <v>122</v>
      </c>
      <c r="H80" s="115">
        <v>50.28</v>
      </c>
      <c r="I80" s="88">
        <v>0</v>
      </c>
      <c r="J80" s="88">
        <v>0</v>
      </c>
      <c r="K80" s="88">
        <v>29.01</v>
      </c>
      <c r="L80" s="88">
        <v>0</v>
      </c>
      <c r="M80" s="116">
        <v>9.67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88.96</v>
      </c>
      <c r="W80">
        <v>50.28</v>
      </c>
      <c r="X80">
        <v>0</v>
      </c>
      <c r="Y80">
        <v>29.01</v>
      </c>
      <c r="Z80">
        <v>9.67</v>
      </c>
      <c r="AA80">
        <v>0</v>
      </c>
    </row>
    <row r="81" spans="7:27">
      <c r="G81" t="s">
        <v>123</v>
      </c>
      <c r="H81" s="115">
        <v>80.260000000000005</v>
      </c>
      <c r="I81" s="88">
        <v>0</v>
      </c>
      <c r="J81" s="88">
        <v>0</v>
      </c>
      <c r="K81" s="88">
        <v>33.85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123.78</v>
      </c>
      <c r="W81">
        <v>80.260000000000005</v>
      </c>
      <c r="X81">
        <v>0</v>
      </c>
      <c r="Y81">
        <v>33.85</v>
      </c>
      <c r="Z81">
        <v>9.67</v>
      </c>
      <c r="AA81">
        <v>0</v>
      </c>
    </row>
    <row r="82" spans="7:27">
      <c r="G82" t="s">
        <v>124</v>
      </c>
      <c r="H82" s="115">
        <v>100.56</v>
      </c>
      <c r="I82" s="88">
        <v>0</v>
      </c>
      <c r="J82" s="88">
        <v>0</v>
      </c>
      <c r="K82" s="88">
        <v>33.85</v>
      </c>
      <c r="L82" s="88">
        <v>0</v>
      </c>
      <c r="M82" s="116">
        <v>9.09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143.5</v>
      </c>
      <c r="W82">
        <v>100.56</v>
      </c>
      <c r="X82">
        <v>0</v>
      </c>
      <c r="Y82">
        <v>33.85</v>
      </c>
      <c r="Z82">
        <v>9.09</v>
      </c>
      <c r="AA82">
        <v>0</v>
      </c>
    </row>
    <row r="83" spans="7:27">
      <c r="G83" t="s">
        <v>125</v>
      </c>
      <c r="H83" s="115">
        <v>142.15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151.82</v>
      </c>
      <c r="W83">
        <v>142.15</v>
      </c>
      <c r="X83">
        <v>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161.49</v>
      </c>
      <c r="I84" s="88">
        <v>0</v>
      </c>
      <c r="J84" s="88">
        <v>0</v>
      </c>
      <c r="K84" s="88">
        <v>29.01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200.17</v>
      </c>
      <c r="W84">
        <v>161.49</v>
      </c>
      <c r="X84">
        <v>0</v>
      </c>
      <c r="Y84">
        <v>29.01</v>
      </c>
      <c r="Z84">
        <v>9.67</v>
      </c>
      <c r="AA84">
        <v>0</v>
      </c>
    </row>
    <row r="85" spans="7:27">
      <c r="G85" t="s">
        <v>127</v>
      </c>
      <c r="H85" s="115">
        <v>191.47</v>
      </c>
      <c r="I85" s="88">
        <v>0</v>
      </c>
      <c r="J85" s="88">
        <v>0</v>
      </c>
      <c r="K85" s="88">
        <v>29.01</v>
      </c>
      <c r="L85" s="88">
        <v>0</v>
      </c>
      <c r="M85" s="116">
        <v>2.0299999999999998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222.51</v>
      </c>
      <c r="W85">
        <v>191.47</v>
      </c>
      <c r="X85">
        <v>0</v>
      </c>
      <c r="Y85">
        <v>29.01</v>
      </c>
      <c r="Z85">
        <v>2.0299999999999998</v>
      </c>
      <c r="AA85">
        <v>0</v>
      </c>
    </row>
    <row r="86" spans="7:27">
      <c r="G86" t="s">
        <v>128</v>
      </c>
      <c r="H86" s="115">
        <v>281.39999999999998</v>
      </c>
      <c r="I86" s="88">
        <v>0</v>
      </c>
      <c r="J86" s="88">
        <v>0</v>
      </c>
      <c r="K86" s="88">
        <v>29.01</v>
      </c>
      <c r="L86" s="88">
        <v>0</v>
      </c>
      <c r="M86" s="116">
        <v>9.67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320.08</v>
      </c>
      <c r="W86">
        <v>281.39999999999998</v>
      </c>
      <c r="X86">
        <v>0</v>
      </c>
      <c r="Y86">
        <v>29.01</v>
      </c>
      <c r="Z86">
        <v>9.67</v>
      </c>
      <c r="AA86">
        <v>0</v>
      </c>
    </row>
    <row r="87" spans="7:27">
      <c r="G87" t="s">
        <v>129</v>
      </c>
      <c r="H87" s="115">
        <v>116.04</v>
      </c>
      <c r="I87" s="88">
        <v>0</v>
      </c>
      <c r="J87" s="88">
        <v>0</v>
      </c>
      <c r="K87" s="88">
        <v>0</v>
      </c>
      <c r="L87" s="88">
        <v>0</v>
      </c>
      <c r="M87" s="116">
        <v>7.16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123.2</v>
      </c>
      <c r="W87">
        <v>116.04</v>
      </c>
      <c r="X87">
        <v>0</v>
      </c>
      <c r="Y87">
        <v>0</v>
      </c>
      <c r="Z87">
        <v>7.16</v>
      </c>
      <c r="AA87">
        <v>0</v>
      </c>
    </row>
    <row r="88" spans="7:27">
      <c r="G88" t="s">
        <v>130</v>
      </c>
      <c r="H88" s="115">
        <v>171.16</v>
      </c>
      <c r="I88" s="88">
        <v>0</v>
      </c>
      <c r="J88" s="88">
        <v>0</v>
      </c>
      <c r="K88" s="88">
        <v>0</v>
      </c>
      <c r="L88" s="88">
        <v>0</v>
      </c>
      <c r="M88" s="116">
        <v>9.67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180.83</v>
      </c>
      <c r="W88">
        <v>171.16</v>
      </c>
      <c r="X88">
        <v>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191.47</v>
      </c>
      <c r="I89" s="88">
        <v>0</v>
      </c>
      <c r="J89" s="88">
        <v>0</v>
      </c>
      <c r="K89" s="88">
        <v>29.01</v>
      </c>
      <c r="L89" s="88">
        <v>0</v>
      </c>
      <c r="M89" s="116">
        <v>8.2200000000000006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228.7</v>
      </c>
      <c r="W89">
        <v>191.47</v>
      </c>
      <c r="X89">
        <v>0</v>
      </c>
      <c r="Y89">
        <v>29.01</v>
      </c>
      <c r="Z89">
        <v>8.2200000000000006</v>
      </c>
      <c r="AA89">
        <v>0</v>
      </c>
    </row>
    <row r="90" spans="7:27">
      <c r="G90" t="s">
        <v>132</v>
      </c>
      <c r="H90" s="115">
        <v>255.28</v>
      </c>
      <c r="I90" s="88">
        <v>0</v>
      </c>
      <c r="J90" s="88">
        <v>0</v>
      </c>
      <c r="K90" s="88">
        <v>0</v>
      </c>
      <c r="L90" s="88">
        <v>0</v>
      </c>
      <c r="M90" s="116">
        <v>6.58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261.86</v>
      </c>
      <c r="W90">
        <v>255.28</v>
      </c>
      <c r="X90">
        <v>0</v>
      </c>
      <c r="Y90">
        <v>0</v>
      </c>
      <c r="Z90">
        <v>6.58</v>
      </c>
      <c r="AA90">
        <v>0</v>
      </c>
    </row>
    <row r="91" spans="7:27">
      <c r="G91" t="s">
        <v>133</v>
      </c>
      <c r="H91" s="115">
        <v>259.16000000000003</v>
      </c>
      <c r="I91" s="88">
        <v>0</v>
      </c>
      <c r="J91" s="88">
        <v>0</v>
      </c>
      <c r="K91" s="88">
        <v>0</v>
      </c>
      <c r="L91" s="88">
        <v>0</v>
      </c>
      <c r="M91" s="116">
        <v>9.09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268.25</v>
      </c>
      <c r="W91">
        <v>259.16000000000003</v>
      </c>
      <c r="X91">
        <v>0</v>
      </c>
      <c r="Y91">
        <v>0</v>
      </c>
      <c r="Z91">
        <v>9.09</v>
      </c>
      <c r="AA91">
        <v>0</v>
      </c>
    </row>
    <row r="92" spans="7:27">
      <c r="G92" t="s">
        <v>134</v>
      </c>
      <c r="H92" s="115">
        <v>314.27999999999997</v>
      </c>
      <c r="I92" s="88">
        <v>0</v>
      </c>
      <c r="J92" s="88">
        <v>0</v>
      </c>
      <c r="K92" s="88">
        <v>29.01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343.28</v>
      </c>
      <c r="W92">
        <v>314.27999999999997</v>
      </c>
      <c r="X92">
        <v>0</v>
      </c>
      <c r="Y92">
        <v>29.01</v>
      </c>
      <c r="Z92">
        <v>0</v>
      </c>
      <c r="AA92">
        <v>0</v>
      </c>
    </row>
    <row r="93" spans="7:27">
      <c r="G93" t="s">
        <v>135</v>
      </c>
      <c r="H93" s="115">
        <v>363.6</v>
      </c>
      <c r="I93" s="88">
        <v>0</v>
      </c>
      <c r="J93" s="88">
        <v>29.01</v>
      </c>
      <c r="K93" s="88">
        <v>29.01</v>
      </c>
      <c r="L93" s="88">
        <v>0</v>
      </c>
      <c r="M93" s="116">
        <v>4.54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426.16</v>
      </c>
      <c r="W93">
        <v>363.6</v>
      </c>
      <c r="X93">
        <v>0</v>
      </c>
      <c r="Y93">
        <v>29.01</v>
      </c>
      <c r="Z93">
        <v>4.54</v>
      </c>
      <c r="AA93">
        <v>29.01</v>
      </c>
    </row>
    <row r="94" spans="7:27">
      <c r="G94" t="s">
        <v>136</v>
      </c>
      <c r="H94" s="115">
        <v>394.53</v>
      </c>
      <c r="I94" s="88">
        <v>0</v>
      </c>
      <c r="J94" s="88">
        <v>50.28</v>
      </c>
      <c r="K94" s="88">
        <v>24.18</v>
      </c>
      <c r="L94" s="88">
        <v>0</v>
      </c>
      <c r="M94" s="116">
        <v>8.2200000000000006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477.21</v>
      </c>
      <c r="W94">
        <v>394.53</v>
      </c>
      <c r="X94">
        <v>0</v>
      </c>
      <c r="Y94">
        <v>24.18</v>
      </c>
      <c r="Z94">
        <v>8.2200000000000006</v>
      </c>
      <c r="AA94">
        <v>50.28</v>
      </c>
    </row>
    <row r="95" spans="7:27">
      <c r="G95" t="s">
        <v>137</v>
      </c>
      <c r="H95" s="115">
        <v>264.95</v>
      </c>
      <c r="I95" s="88">
        <v>0</v>
      </c>
      <c r="J95" s="88">
        <v>87.03</v>
      </c>
      <c r="K95" s="88">
        <v>0</v>
      </c>
      <c r="L95" s="88">
        <v>0</v>
      </c>
      <c r="M95" s="116">
        <v>9.19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361.17</v>
      </c>
      <c r="W95">
        <v>264.95</v>
      </c>
      <c r="X95">
        <v>0</v>
      </c>
      <c r="Y95">
        <v>0</v>
      </c>
      <c r="Z95">
        <v>9.19</v>
      </c>
      <c r="AA95">
        <v>87.03</v>
      </c>
    </row>
    <row r="96" spans="7:27">
      <c r="G96" t="s">
        <v>138</v>
      </c>
      <c r="H96" s="115">
        <v>279.45999999999998</v>
      </c>
      <c r="I96" s="88">
        <v>0</v>
      </c>
      <c r="J96" s="88">
        <v>90.9</v>
      </c>
      <c r="K96" s="88">
        <v>29.01</v>
      </c>
      <c r="L96" s="88">
        <v>0</v>
      </c>
      <c r="M96" s="116">
        <v>8.2200000000000006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407.59</v>
      </c>
      <c r="W96">
        <v>279.45999999999998</v>
      </c>
      <c r="X96">
        <v>0</v>
      </c>
      <c r="Y96">
        <v>29.01</v>
      </c>
      <c r="Z96">
        <v>8.2200000000000006</v>
      </c>
      <c r="AA96">
        <v>90.9</v>
      </c>
    </row>
    <row r="97" spans="1:83">
      <c r="G97" t="s">
        <v>139</v>
      </c>
      <c r="H97" s="115">
        <v>287.2</v>
      </c>
      <c r="I97" s="88">
        <v>0</v>
      </c>
      <c r="J97" s="88">
        <v>94.77</v>
      </c>
      <c r="K97" s="88">
        <v>29.01</v>
      </c>
      <c r="L97" s="88">
        <v>0</v>
      </c>
      <c r="M97" s="116">
        <v>6.09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417.07</v>
      </c>
      <c r="W97">
        <v>287.2</v>
      </c>
      <c r="X97">
        <v>0</v>
      </c>
      <c r="Y97">
        <v>29.01</v>
      </c>
      <c r="Z97">
        <v>6.09</v>
      </c>
      <c r="AA97">
        <v>94.77</v>
      </c>
    </row>
    <row r="98" spans="1:83">
      <c r="G98" t="s">
        <v>140</v>
      </c>
      <c r="H98" s="115">
        <v>267.86</v>
      </c>
      <c r="I98" s="88">
        <v>0</v>
      </c>
      <c r="J98" s="88">
        <v>89.93</v>
      </c>
      <c r="K98" s="88">
        <v>24.18</v>
      </c>
      <c r="L98" s="88">
        <v>0</v>
      </c>
      <c r="M98" s="116">
        <v>3.38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385.35</v>
      </c>
      <c r="W98">
        <v>267.86</v>
      </c>
      <c r="X98">
        <v>0</v>
      </c>
      <c r="Y98">
        <v>24.18</v>
      </c>
      <c r="Z98">
        <v>3.38</v>
      </c>
      <c r="AA98">
        <v>89.93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2.6993525000000007</v>
      </c>
      <c r="I99" s="111">
        <f t="shared" ref="I99:BQ99" si="1">SUM(I3:I98)/4000</f>
        <v>0</v>
      </c>
      <c r="J99" s="111">
        <f t="shared" si="1"/>
        <v>0.166325</v>
      </c>
      <c r="K99" s="111">
        <f t="shared" si="1"/>
        <v>0.42551749999999988</v>
      </c>
      <c r="L99" s="111">
        <f t="shared" si="1"/>
        <v>0</v>
      </c>
      <c r="M99" s="111">
        <f t="shared" si="1"/>
        <v>0.13637000000000007</v>
      </c>
      <c r="N99" s="110">
        <f t="shared" si="1"/>
        <v>0</v>
      </c>
      <c r="O99" s="111">
        <f t="shared" si="1"/>
        <v>-0.23200000000000001</v>
      </c>
      <c r="P99" s="111">
        <f t="shared" si="1"/>
        <v>-0.98882500000000007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-1.220825</v>
      </c>
      <c r="V99" s="112">
        <f t="shared" si="1"/>
        <v>3.4275575000000003</v>
      </c>
      <c r="W99">
        <f t="shared" si="1"/>
        <v>2.6993525000000007</v>
      </c>
      <c r="X99">
        <f t="shared" si="1"/>
        <v>-0.23200000000000001</v>
      </c>
      <c r="Y99">
        <f t="shared" si="1"/>
        <v>0.42551749999999988</v>
      </c>
      <c r="Z99">
        <f t="shared" si="1"/>
        <v>0.13637000000000007</v>
      </c>
      <c r="AA99">
        <f t="shared" si="1"/>
        <v>-0.8224999999999999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471</v>
      </c>
      <c r="AD1" t="s">
        <v>471</v>
      </c>
      <c r="AE1" t="s">
        <v>472</v>
      </c>
      <c r="AF1" t="s">
        <v>473</v>
      </c>
      <c r="AG1" t="s">
        <v>474</v>
      </c>
      <c r="AH1" t="s">
        <v>475</v>
      </c>
      <c r="AI1" t="s">
        <v>475</v>
      </c>
      <c r="AJ1" t="s">
        <v>476</v>
      </c>
      <c r="AK1" t="s">
        <v>477</v>
      </c>
      <c r="AL1" t="s">
        <v>478</v>
      </c>
      <c r="AM1" t="s">
        <v>479</v>
      </c>
      <c r="AN1" t="s">
        <v>471</v>
      </c>
      <c r="AO1" t="s">
        <v>471</v>
      </c>
      <c r="AP1" t="s">
        <v>480</v>
      </c>
      <c r="AQ1" t="s">
        <v>475</v>
      </c>
      <c r="AR1" t="s">
        <v>479</v>
      </c>
      <c r="AS1" t="s">
        <v>481</v>
      </c>
      <c r="AT1" t="s">
        <v>482</v>
      </c>
      <c r="AU1" t="s">
        <v>482</v>
      </c>
      <c r="AV1" t="s">
        <v>483</v>
      </c>
      <c r="AW1" t="s">
        <v>471</v>
      </c>
      <c r="AX1" t="s">
        <v>484</v>
      </c>
      <c r="AY1" t="s">
        <v>485</v>
      </c>
      <c r="AZ1" t="s">
        <v>470</v>
      </c>
      <c r="BA1" t="s">
        <v>470</v>
      </c>
      <c r="BB1" t="s">
        <v>470</v>
      </c>
      <c r="BC1" t="s">
        <v>486</v>
      </c>
      <c r="BD1" t="s">
        <v>487</v>
      </c>
      <c r="BE1" t="s">
        <v>488</v>
      </c>
      <c r="BF1" t="s">
        <v>489</v>
      </c>
      <c r="BG1" t="s">
        <v>476</v>
      </c>
      <c r="BH1" t="s">
        <v>473</v>
      </c>
      <c r="BI1" t="s">
        <v>490</v>
      </c>
      <c r="BJ1" t="s">
        <v>470</v>
      </c>
      <c r="BK1" t="s">
        <v>491</v>
      </c>
      <c r="BL1" t="s">
        <v>491</v>
      </c>
      <c r="BM1" t="s">
        <v>492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150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246</v>
      </c>
      <c r="AY2" t="s">
        <v>390</v>
      </c>
      <c r="AZ2" t="s">
        <v>268</v>
      </c>
      <c r="BA2" t="s">
        <v>270</v>
      </c>
      <c r="BB2" t="s">
        <v>237</v>
      </c>
      <c r="BC2" t="s">
        <v>152</v>
      </c>
      <c r="BD2" t="s">
        <v>152</v>
      </c>
      <c r="BE2" t="s">
        <v>152</v>
      </c>
      <c r="BF2" t="s">
        <v>152</v>
      </c>
      <c r="BG2" t="s">
        <v>153</v>
      </c>
      <c r="BH2" t="s">
        <v>153</v>
      </c>
      <c r="BI2" t="s">
        <v>153</v>
      </c>
      <c r="BJ2" t="s">
        <v>269</v>
      </c>
      <c r="BK2" t="s">
        <v>149</v>
      </c>
      <c r="BL2" t="s">
        <v>150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1040.19</v>
      </c>
      <c r="I3" s="95">
        <v>229.23999999999998</v>
      </c>
      <c r="J3" s="95">
        <v>150.82000000000002</v>
      </c>
      <c r="K3" s="95">
        <v>34.81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33.840000000000003</v>
      </c>
      <c r="AC3">
        <v>54.39</v>
      </c>
      <c r="AD3">
        <v>72.52</v>
      </c>
      <c r="AE3">
        <v>9.56</v>
      </c>
      <c r="AF3">
        <v>24.9</v>
      </c>
      <c r="AG3">
        <v>76.39</v>
      </c>
      <c r="AH3">
        <v>531.85</v>
      </c>
      <c r="AI3">
        <v>25.05</v>
      </c>
      <c r="AJ3">
        <v>102.5</v>
      </c>
      <c r="AK3">
        <v>24.92</v>
      </c>
      <c r="AL3">
        <v>49.8</v>
      </c>
      <c r="AM3">
        <v>0</v>
      </c>
      <c r="AN3">
        <v>24.18</v>
      </c>
      <c r="AO3">
        <v>18.13</v>
      </c>
      <c r="AP3">
        <v>0</v>
      </c>
      <c r="AQ3">
        <v>48.35</v>
      </c>
      <c r="AR3">
        <v>83.16</v>
      </c>
      <c r="AS3">
        <v>13.54</v>
      </c>
      <c r="AT3">
        <v>14.5</v>
      </c>
      <c r="AU3">
        <v>14.5</v>
      </c>
      <c r="AV3">
        <v>0</v>
      </c>
      <c r="AW3">
        <v>12.09</v>
      </c>
      <c r="AX3">
        <v>29.01</v>
      </c>
      <c r="AY3">
        <v>0.53</v>
      </c>
      <c r="AZ3">
        <v>0.97</v>
      </c>
      <c r="BA3">
        <v>0.93</v>
      </c>
      <c r="BB3">
        <v>0.59</v>
      </c>
      <c r="BC3">
        <v>29.01</v>
      </c>
      <c r="BD3">
        <v>0</v>
      </c>
      <c r="BE3">
        <v>0</v>
      </c>
      <c r="BF3">
        <v>5.8</v>
      </c>
      <c r="BG3">
        <v>48.35</v>
      </c>
      <c r="BH3">
        <v>96.7</v>
      </c>
      <c r="BI3">
        <v>5.18</v>
      </c>
      <c r="BJ3">
        <v>0.4</v>
      </c>
      <c r="BK3">
        <v>0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1040.19</v>
      </c>
      <c r="I4" s="88">
        <v>229.23999999999998</v>
      </c>
      <c r="J4" s="88">
        <v>150.82000000000002</v>
      </c>
      <c r="K4" s="88">
        <v>34.81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33.840000000000003</v>
      </c>
      <c r="AC4">
        <v>54.39</v>
      </c>
      <c r="AD4">
        <v>72.52</v>
      </c>
      <c r="AE4">
        <v>9.56</v>
      </c>
      <c r="AF4">
        <v>24.9</v>
      </c>
      <c r="AG4">
        <v>76.39</v>
      </c>
      <c r="AH4">
        <v>531.85</v>
      </c>
      <c r="AI4">
        <v>25.05</v>
      </c>
      <c r="AJ4">
        <v>102.5</v>
      </c>
      <c r="AK4">
        <v>24.92</v>
      </c>
      <c r="AL4">
        <v>49.8</v>
      </c>
      <c r="AM4">
        <v>0</v>
      </c>
      <c r="AN4">
        <v>24.18</v>
      </c>
      <c r="AO4">
        <v>18.13</v>
      </c>
      <c r="AP4">
        <v>0</v>
      </c>
      <c r="AQ4">
        <v>48.35</v>
      </c>
      <c r="AR4">
        <v>83.16</v>
      </c>
      <c r="AS4">
        <v>13.54</v>
      </c>
      <c r="AT4">
        <v>14.5</v>
      </c>
      <c r="AU4">
        <v>14.5</v>
      </c>
      <c r="AV4">
        <v>0</v>
      </c>
      <c r="AW4">
        <v>12.09</v>
      </c>
      <c r="AX4">
        <v>29.01</v>
      </c>
      <c r="AY4">
        <v>0.53</v>
      </c>
      <c r="AZ4">
        <v>0.97</v>
      </c>
      <c r="BA4">
        <v>0.93</v>
      </c>
      <c r="BB4">
        <v>0.59</v>
      </c>
      <c r="BC4">
        <v>29.01</v>
      </c>
      <c r="BD4">
        <v>0</v>
      </c>
      <c r="BE4">
        <v>0</v>
      </c>
      <c r="BF4">
        <v>5.8</v>
      </c>
      <c r="BG4">
        <v>48.35</v>
      </c>
      <c r="BH4">
        <v>96.7</v>
      </c>
      <c r="BI4">
        <v>5.18</v>
      </c>
      <c r="BJ4">
        <v>0.4</v>
      </c>
      <c r="BK4">
        <v>0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1040.19</v>
      </c>
      <c r="I5" s="88">
        <v>229.23999999999998</v>
      </c>
      <c r="J5" s="88">
        <v>150.82000000000002</v>
      </c>
      <c r="K5" s="88">
        <v>34.81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33.840000000000003</v>
      </c>
      <c r="AC5">
        <v>54.39</v>
      </c>
      <c r="AD5">
        <v>72.52</v>
      </c>
      <c r="AE5">
        <v>9.56</v>
      </c>
      <c r="AF5">
        <v>24.9</v>
      </c>
      <c r="AG5">
        <v>76.39</v>
      </c>
      <c r="AH5">
        <v>531.85</v>
      </c>
      <c r="AI5">
        <v>25.05</v>
      </c>
      <c r="AJ5">
        <v>102.5</v>
      </c>
      <c r="AK5">
        <v>24.92</v>
      </c>
      <c r="AL5">
        <v>49.8</v>
      </c>
      <c r="AM5">
        <v>0</v>
      </c>
      <c r="AN5">
        <v>24.18</v>
      </c>
      <c r="AO5">
        <v>18.13</v>
      </c>
      <c r="AP5">
        <v>0</v>
      </c>
      <c r="AQ5">
        <v>48.35</v>
      </c>
      <c r="AR5">
        <v>83.16</v>
      </c>
      <c r="AS5">
        <v>13.54</v>
      </c>
      <c r="AT5">
        <v>14.5</v>
      </c>
      <c r="AU5">
        <v>14.5</v>
      </c>
      <c r="AV5">
        <v>0</v>
      </c>
      <c r="AW5">
        <v>12.09</v>
      </c>
      <c r="AX5">
        <v>29.01</v>
      </c>
      <c r="AY5">
        <v>0.53</v>
      </c>
      <c r="AZ5">
        <v>0.97</v>
      </c>
      <c r="BA5">
        <v>0.93</v>
      </c>
      <c r="BB5">
        <v>0.59</v>
      </c>
      <c r="BC5">
        <v>29.01</v>
      </c>
      <c r="BD5">
        <v>0</v>
      </c>
      <c r="BE5">
        <v>0</v>
      </c>
      <c r="BF5">
        <v>5.8</v>
      </c>
      <c r="BG5">
        <v>48.35</v>
      </c>
      <c r="BH5">
        <v>96.7</v>
      </c>
      <c r="BI5">
        <v>5.18</v>
      </c>
      <c r="BJ5">
        <v>0.4</v>
      </c>
      <c r="BK5">
        <v>0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1040.19</v>
      </c>
      <c r="I6" s="88">
        <v>229.23999999999998</v>
      </c>
      <c r="J6" s="88">
        <v>150.82000000000002</v>
      </c>
      <c r="K6" s="88">
        <v>34.81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33.840000000000003</v>
      </c>
      <c r="AC6">
        <v>54.39</v>
      </c>
      <c r="AD6">
        <v>72.52</v>
      </c>
      <c r="AE6">
        <v>9.56</v>
      </c>
      <c r="AF6">
        <v>24.9</v>
      </c>
      <c r="AG6">
        <v>76.39</v>
      </c>
      <c r="AH6">
        <v>531.85</v>
      </c>
      <c r="AI6">
        <v>25.05</v>
      </c>
      <c r="AJ6">
        <v>102.5</v>
      </c>
      <c r="AK6">
        <v>24.92</v>
      </c>
      <c r="AL6">
        <v>49.8</v>
      </c>
      <c r="AM6">
        <v>0</v>
      </c>
      <c r="AN6">
        <v>24.18</v>
      </c>
      <c r="AO6">
        <v>18.13</v>
      </c>
      <c r="AP6">
        <v>0</v>
      </c>
      <c r="AQ6">
        <v>48.35</v>
      </c>
      <c r="AR6">
        <v>83.16</v>
      </c>
      <c r="AS6">
        <v>13.54</v>
      </c>
      <c r="AT6">
        <v>14.5</v>
      </c>
      <c r="AU6">
        <v>14.5</v>
      </c>
      <c r="AV6">
        <v>0</v>
      </c>
      <c r="AW6">
        <v>12.09</v>
      </c>
      <c r="AX6">
        <v>29.01</v>
      </c>
      <c r="AY6">
        <v>0.53</v>
      </c>
      <c r="AZ6">
        <v>0.97</v>
      </c>
      <c r="BA6">
        <v>0.93</v>
      </c>
      <c r="BB6">
        <v>0.59</v>
      </c>
      <c r="BC6">
        <v>29.01</v>
      </c>
      <c r="BD6">
        <v>0</v>
      </c>
      <c r="BE6">
        <v>0</v>
      </c>
      <c r="BF6">
        <v>5.8</v>
      </c>
      <c r="BG6">
        <v>48.35</v>
      </c>
      <c r="BH6">
        <v>96.7</v>
      </c>
      <c r="BI6">
        <v>5.18</v>
      </c>
      <c r="BJ6">
        <v>0.4</v>
      </c>
      <c r="BK6">
        <v>0</v>
      </c>
      <c r="BL6">
        <v>0</v>
      </c>
      <c r="BM6">
        <v>0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846.78999999999985</v>
      </c>
      <c r="I7" s="88">
        <v>151.88</v>
      </c>
      <c r="J7" s="88">
        <v>150.82000000000002</v>
      </c>
      <c r="K7" s="88">
        <v>25.14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33.840000000000003</v>
      </c>
      <c r="AC7">
        <v>54.39</v>
      </c>
      <c r="AD7">
        <v>72.52</v>
      </c>
      <c r="AE7">
        <v>9.56</v>
      </c>
      <c r="AF7">
        <v>24.9</v>
      </c>
      <c r="AG7">
        <v>76.39</v>
      </c>
      <c r="AH7">
        <v>338.45</v>
      </c>
      <c r="AI7">
        <v>25.05</v>
      </c>
      <c r="AJ7">
        <v>102.5</v>
      </c>
      <c r="AK7">
        <v>24.92</v>
      </c>
      <c r="AL7">
        <v>49.8</v>
      </c>
      <c r="AM7">
        <v>0</v>
      </c>
      <c r="AN7">
        <v>24.18</v>
      </c>
      <c r="AO7">
        <v>18.13</v>
      </c>
      <c r="AP7">
        <v>0</v>
      </c>
      <c r="AQ7">
        <v>0</v>
      </c>
      <c r="AR7">
        <v>67.69</v>
      </c>
      <c r="AS7">
        <v>0</v>
      </c>
      <c r="AT7">
        <v>14.5</v>
      </c>
      <c r="AU7">
        <v>14.5</v>
      </c>
      <c r="AV7">
        <v>0</v>
      </c>
      <c r="AW7">
        <v>12.09</v>
      </c>
      <c r="AX7">
        <v>29.01</v>
      </c>
      <c r="AY7">
        <v>0.53</v>
      </c>
      <c r="AZ7">
        <v>0.97</v>
      </c>
      <c r="BA7">
        <v>0.93</v>
      </c>
      <c r="BB7">
        <v>0.59</v>
      </c>
      <c r="BC7">
        <v>19.34</v>
      </c>
      <c r="BD7">
        <v>0</v>
      </c>
      <c r="BE7">
        <v>0</v>
      </c>
      <c r="BF7">
        <v>5.8</v>
      </c>
      <c r="BG7">
        <v>48.35</v>
      </c>
      <c r="BH7">
        <v>96.7</v>
      </c>
      <c r="BI7">
        <v>5.18</v>
      </c>
      <c r="BJ7">
        <v>0.4</v>
      </c>
      <c r="BK7">
        <v>0</v>
      </c>
      <c r="BL7">
        <v>0</v>
      </c>
      <c r="BM7">
        <v>0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846.78999999999985</v>
      </c>
      <c r="I8" s="88">
        <v>151.88</v>
      </c>
      <c r="J8" s="88">
        <v>150.82000000000002</v>
      </c>
      <c r="K8" s="88">
        <v>25.14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33.840000000000003</v>
      </c>
      <c r="AC8">
        <v>54.39</v>
      </c>
      <c r="AD8">
        <v>72.52</v>
      </c>
      <c r="AE8">
        <v>9.56</v>
      </c>
      <c r="AF8">
        <v>24.9</v>
      </c>
      <c r="AG8">
        <v>76.39</v>
      </c>
      <c r="AH8">
        <v>338.45</v>
      </c>
      <c r="AI8">
        <v>25.05</v>
      </c>
      <c r="AJ8">
        <v>102.5</v>
      </c>
      <c r="AK8">
        <v>24.92</v>
      </c>
      <c r="AL8">
        <v>49.8</v>
      </c>
      <c r="AM8">
        <v>0</v>
      </c>
      <c r="AN8">
        <v>24.18</v>
      </c>
      <c r="AO8">
        <v>18.13</v>
      </c>
      <c r="AP8">
        <v>0</v>
      </c>
      <c r="AQ8">
        <v>0</v>
      </c>
      <c r="AR8">
        <v>67.69</v>
      </c>
      <c r="AS8">
        <v>0</v>
      </c>
      <c r="AT8">
        <v>14.5</v>
      </c>
      <c r="AU8">
        <v>14.5</v>
      </c>
      <c r="AV8">
        <v>0</v>
      </c>
      <c r="AW8">
        <v>12.09</v>
      </c>
      <c r="AX8">
        <v>29.01</v>
      </c>
      <c r="AY8">
        <v>0.53</v>
      </c>
      <c r="AZ8">
        <v>0.97</v>
      </c>
      <c r="BA8">
        <v>0.93</v>
      </c>
      <c r="BB8">
        <v>0.59</v>
      </c>
      <c r="BC8">
        <v>19.34</v>
      </c>
      <c r="BD8">
        <v>0</v>
      </c>
      <c r="BE8">
        <v>0</v>
      </c>
      <c r="BF8">
        <v>5.8</v>
      </c>
      <c r="BG8">
        <v>48.35</v>
      </c>
      <c r="BH8">
        <v>96.7</v>
      </c>
      <c r="BI8">
        <v>5.18</v>
      </c>
      <c r="BJ8">
        <v>0.4</v>
      </c>
      <c r="BK8">
        <v>0</v>
      </c>
      <c r="BL8">
        <v>0</v>
      </c>
      <c r="BM8">
        <v>0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846.78999999999985</v>
      </c>
      <c r="I9" s="88">
        <v>151.88</v>
      </c>
      <c r="J9" s="88">
        <v>150.82000000000002</v>
      </c>
      <c r="K9" s="88">
        <v>25.14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33.840000000000003</v>
      </c>
      <c r="AC9">
        <v>54.39</v>
      </c>
      <c r="AD9">
        <v>72.52</v>
      </c>
      <c r="AE9">
        <v>9.56</v>
      </c>
      <c r="AF9">
        <v>24.9</v>
      </c>
      <c r="AG9">
        <v>76.39</v>
      </c>
      <c r="AH9">
        <v>338.45</v>
      </c>
      <c r="AI9">
        <v>25.05</v>
      </c>
      <c r="AJ9">
        <v>102.5</v>
      </c>
      <c r="AK9">
        <v>24.92</v>
      </c>
      <c r="AL9">
        <v>49.8</v>
      </c>
      <c r="AM9">
        <v>0</v>
      </c>
      <c r="AN9">
        <v>24.18</v>
      </c>
      <c r="AO9">
        <v>18.13</v>
      </c>
      <c r="AP9">
        <v>0</v>
      </c>
      <c r="AQ9">
        <v>0</v>
      </c>
      <c r="AR9">
        <v>67.69</v>
      </c>
      <c r="AS9">
        <v>0</v>
      </c>
      <c r="AT9">
        <v>14.5</v>
      </c>
      <c r="AU9">
        <v>14.5</v>
      </c>
      <c r="AV9">
        <v>0</v>
      </c>
      <c r="AW9">
        <v>12.09</v>
      </c>
      <c r="AX9">
        <v>29.01</v>
      </c>
      <c r="AY9">
        <v>0.53</v>
      </c>
      <c r="AZ9">
        <v>0.97</v>
      </c>
      <c r="BA9">
        <v>0.93</v>
      </c>
      <c r="BB9">
        <v>0.59</v>
      </c>
      <c r="BC9">
        <v>19.34</v>
      </c>
      <c r="BD9">
        <v>0</v>
      </c>
      <c r="BE9">
        <v>0</v>
      </c>
      <c r="BF9">
        <v>5.8</v>
      </c>
      <c r="BG9">
        <v>48.35</v>
      </c>
      <c r="BH9">
        <v>96.7</v>
      </c>
      <c r="BI9">
        <v>5.18</v>
      </c>
      <c r="BJ9">
        <v>0.4</v>
      </c>
      <c r="BK9">
        <v>0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846.78999999999985</v>
      </c>
      <c r="I10" s="88">
        <v>151.88</v>
      </c>
      <c r="J10" s="88">
        <v>150.82000000000002</v>
      </c>
      <c r="K10" s="88">
        <v>25.14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33.840000000000003</v>
      </c>
      <c r="AC10">
        <v>54.39</v>
      </c>
      <c r="AD10">
        <v>72.52</v>
      </c>
      <c r="AE10">
        <v>9.56</v>
      </c>
      <c r="AF10">
        <v>24.9</v>
      </c>
      <c r="AG10">
        <v>76.39</v>
      </c>
      <c r="AH10">
        <v>338.45</v>
      </c>
      <c r="AI10">
        <v>25.05</v>
      </c>
      <c r="AJ10">
        <v>102.5</v>
      </c>
      <c r="AK10">
        <v>24.92</v>
      </c>
      <c r="AL10">
        <v>49.8</v>
      </c>
      <c r="AM10">
        <v>0</v>
      </c>
      <c r="AN10">
        <v>24.18</v>
      </c>
      <c r="AO10">
        <v>18.13</v>
      </c>
      <c r="AP10">
        <v>0</v>
      </c>
      <c r="AQ10">
        <v>0</v>
      </c>
      <c r="AR10">
        <v>67.69</v>
      </c>
      <c r="AS10">
        <v>0</v>
      </c>
      <c r="AT10">
        <v>14.5</v>
      </c>
      <c r="AU10">
        <v>14.5</v>
      </c>
      <c r="AV10">
        <v>0</v>
      </c>
      <c r="AW10">
        <v>12.09</v>
      </c>
      <c r="AX10">
        <v>29.01</v>
      </c>
      <c r="AY10">
        <v>0.53</v>
      </c>
      <c r="AZ10">
        <v>0.97</v>
      </c>
      <c r="BA10">
        <v>0.93</v>
      </c>
      <c r="BB10">
        <v>0.59</v>
      </c>
      <c r="BC10">
        <v>19.34</v>
      </c>
      <c r="BD10">
        <v>0</v>
      </c>
      <c r="BE10">
        <v>0</v>
      </c>
      <c r="BF10">
        <v>5.8</v>
      </c>
      <c r="BG10">
        <v>48.35</v>
      </c>
      <c r="BH10">
        <v>96.7</v>
      </c>
      <c r="BI10">
        <v>5.18</v>
      </c>
      <c r="BJ10">
        <v>0.4</v>
      </c>
      <c r="BK10">
        <v>0</v>
      </c>
      <c r="BL10">
        <v>0</v>
      </c>
      <c r="BM10">
        <v>0</v>
      </c>
    </row>
    <row r="11" spans="1:65">
      <c r="A11" t="s">
        <v>246</v>
      </c>
      <c r="C11" t="s">
        <v>342</v>
      </c>
      <c r="G11" t="s">
        <v>53</v>
      </c>
      <c r="H11" s="115">
        <v>779.09999999999991</v>
      </c>
      <c r="I11" s="88">
        <v>84.19</v>
      </c>
      <c r="J11" s="88">
        <v>150.82000000000002</v>
      </c>
      <c r="K11" s="88">
        <v>25.14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33.840000000000003</v>
      </c>
      <c r="AC11">
        <v>54.39</v>
      </c>
      <c r="AD11">
        <v>72.52</v>
      </c>
      <c r="AE11">
        <v>9.56</v>
      </c>
      <c r="AF11">
        <v>24.9</v>
      </c>
      <c r="AG11">
        <v>76.39</v>
      </c>
      <c r="AH11">
        <v>193.4</v>
      </c>
      <c r="AI11">
        <v>25.05</v>
      </c>
      <c r="AJ11">
        <v>102.5</v>
      </c>
      <c r="AK11">
        <v>24.92</v>
      </c>
      <c r="AL11">
        <v>49.8</v>
      </c>
      <c r="AM11">
        <v>77.36</v>
      </c>
      <c r="AN11">
        <v>24.18</v>
      </c>
      <c r="AO11">
        <v>18.13</v>
      </c>
      <c r="AP11">
        <v>0</v>
      </c>
      <c r="AQ11">
        <v>0</v>
      </c>
      <c r="AR11">
        <v>0</v>
      </c>
      <c r="AS11">
        <v>0</v>
      </c>
      <c r="AT11">
        <v>14.5</v>
      </c>
      <c r="AU11">
        <v>14.5</v>
      </c>
      <c r="AV11">
        <v>0</v>
      </c>
      <c r="AW11">
        <v>12.09</v>
      </c>
      <c r="AX11">
        <v>29.01</v>
      </c>
      <c r="AY11">
        <v>0.53</v>
      </c>
      <c r="AZ11">
        <v>0.97</v>
      </c>
      <c r="BA11">
        <v>0.93</v>
      </c>
      <c r="BB11">
        <v>0.59</v>
      </c>
      <c r="BC11">
        <v>19.34</v>
      </c>
      <c r="BD11">
        <v>0</v>
      </c>
      <c r="BE11">
        <v>0</v>
      </c>
      <c r="BF11">
        <v>5.8</v>
      </c>
      <c r="BG11">
        <v>48.35</v>
      </c>
      <c r="BH11">
        <v>96.7</v>
      </c>
      <c r="BI11">
        <v>5.18</v>
      </c>
      <c r="BJ11">
        <v>0.4</v>
      </c>
      <c r="BK11">
        <v>0</v>
      </c>
      <c r="BL11">
        <v>0</v>
      </c>
      <c r="BM11">
        <v>0</v>
      </c>
    </row>
    <row r="12" spans="1:65">
      <c r="A12" t="s">
        <v>247</v>
      </c>
      <c r="C12" t="s">
        <v>362</v>
      </c>
      <c r="G12" t="s">
        <v>54</v>
      </c>
      <c r="H12" s="115">
        <v>779.09999999999991</v>
      </c>
      <c r="I12" s="88">
        <v>84.19</v>
      </c>
      <c r="J12" s="88">
        <v>150.82000000000002</v>
      </c>
      <c r="K12" s="88">
        <v>25.14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33.840000000000003</v>
      </c>
      <c r="AC12">
        <v>54.39</v>
      </c>
      <c r="AD12">
        <v>72.52</v>
      </c>
      <c r="AE12">
        <v>9.56</v>
      </c>
      <c r="AF12">
        <v>24.9</v>
      </c>
      <c r="AG12">
        <v>76.39</v>
      </c>
      <c r="AH12">
        <v>193.4</v>
      </c>
      <c r="AI12">
        <v>25.05</v>
      </c>
      <c r="AJ12">
        <v>102.5</v>
      </c>
      <c r="AK12">
        <v>24.92</v>
      </c>
      <c r="AL12">
        <v>49.8</v>
      </c>
      <c r="AM12">
        <v>77.36</v>
      </c>
      <c r="AN12">
        <v>24.18</v>
      </c>
      <c r="AO12">
        <v>18.13</v>
      </c>
      <c r="AP12">
        <v>0</v>
      </c>
      <c r="AQ12">
        <v>0</v>
      </c>
      <c r="AR12">
        <v>0</v>
      </c>
      <c r="AS12">
        <v>0</v>
      </c>
      <c r="AT12">
        <v>14.5</v>
      </c>
      <c r="AU12">
        <v>14.5</v>
      </c>
      <c r="AV12">
        <v>0</v>
      </c>
      <c r="AW12">
        <v>12.09</v>
      </c>
      <c r="AX12">
        <v>29.01</v>
      </c>
      <c r="AY12">
        <v>0.53</v>
      </c>
      <c r="AZ12">
        <v>0.97</v>
      </c>
      <c r="BA12">
        <v>0.93</v>
      </c>
      <c r="BB12">
        <v>0.59</v>
      </c>
      <c r="BC12">
        <v>19.34</v>
      </c>
      <c r="BD12">
        <v>0</v>
      </c>
      <c r="BE12">
        <v>0</v>
      </c>
      <c r="BF12">
        <v>5.8</v>
      </c>
      <c r="BG12">
        <v>48.35</v>
      </c>
      <c r="BH12">
        <v>96.7</v>
      </c>
      <c r="BI12">
        <v>5.18</v>
      </c>
      <c r="BJ12">
        <v>0.4</v>
      </c>
      <c r="BK12">
        <v>0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779.09999999999991</v>
      </c>
      <c r="I13" s="88">
        <v>84.19</v>
      </c>
      <c r="J13" s="88">
        <v>150.82000000000002</v>
      </c>
      <c r="K13" s="88">
        <v>19.34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33.840000000000003</v>
      </c>
      <c r="AC13">
        <v>54.39</v>
      </c>
      <c r="AD13">
        <v>72.52</v>
      </c>
      <c r="AE13">
        <v>9.56</v>
      </c>
      <c r="AF13">
        <v>24.9</v>
      </c>
      <c r="AG13">
        <v>76.39</v>
      </c>
      <c r="AH13">
        <v>193.4</v>
      </c>
      <c r="AI13">
        <v>25.05</v>
      </c>
      <c r="AJ13">
        <v>102.5</v>
      </c>
      <c r="AK13">
        <v>24.92</v>
      </c>
      <c r="AL13">
        <v>49.8</v>
      </c>
      <c r="AM13">
        <v>77.36</v>
      </c>
      <c r="AN13">
        <v>24.18</v>
      </c>
      <c r="AO13">
        <v>18.13</v>
      </c>
      <c r="AP13">
        <v>0</v>
      </c>
      <c r="AQ13">
        <v>0</v>
      </c>
      <c r="AR13">
        <v>0</v>
      </c>
      <c r="AS13">
        <v>0</v>
      </c>
      <c r="AT13">
        <v>14.5</v>
      </c>
      <c r="AU13">
        <v>14.5</v>
      </c>
      <c r="AV13">
        <v>0</v>
      </c>
      <c r="AW13">
        <v>12.09</v>
      </c>
      <c r="AX13">
        <v>29.01</v>
      </c>
      <c r="AY13">
        <v>0.53</v>
      </c>
      <c r="AZ13">
        <v>0.97</v>
      </c>
      <c r="BA13">
        <v>0.93</v>
      </c>
      <c r="BB13">
        <v>0.59</v>
      </c>
      <c r="BC13">
        <v>19.34</v>
      </c>
      <c r="BD13">
        <v>0</v>
      </c>
      <c r="BE13">
        <v>0</v>
      </c>
      <c r="BF13">
        <v>0</v>
      </c>
      <c r="BG13">
        <v>48.35</v>
      </c>
      <c r="BH13">
        <v>96.7</v>
      </c>
      <c r="BI13">
        <v>5.18</v>
      </c>
      <c r="BJ13">
        <v>0.4</v>
      </c>
      <c r="BK13">
        <v>0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779.09999999999991</v>
      </c>
      <c r="I14" s="88">
        <v>84.19</v>
      </c>
      <c r="J14" s="88">
        <v>150.82000000000002</v>
      </c>
      <c r="K14" s="88">
        <v>19.34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33.840000000000003</v>
      </c>
      <c r="AC14">
        <v>54.39</v>
      </c>
      <c r="AD14">
        <v>72.52</v>
      </c>
      <c r="AE14">
        <v>9.56</v>
      </c>
      <c r="AF14">
        <v>24.9</v>
      </c>
      <c r="AG14">
        <v>76.39</v>
      </c>
      <c r="AH14">
        <v>193.4</v>
      </c>
      <c r="AI14">
        <v>25.05</v>
      </c>
      <c r="AJ14">
        <v>102.5</v>
      </c>
      <c r="AK14">
        <v>24.92</v>
      </c>
      <c r="AL14">
        <v>49.8</v>
      </c>
      <c r="AM14">
        <v>77.36</v>
      </c>
      <c r="AN14">
        <v>24.18</v>
      </c>
      <c r="AO14">
        <v>18.13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14.5</v>
      </c>
      <c r="AV14">
        <v>0</v>
      </c>
      <c r="AW14">
        <v>12.09</v>
      </c>
      <c r="AX14">
        <v>29.01</v>
      </c>
      <c r="AY14">
        <v>0.53</v>
      </c>
      <c r="AZ14">
        <v>0.97</v>
      </c>
      <c r="BA14">
        <v>0.93</v>
      </c>
      <c r="BB14">
        <v>0.59</v>
      </c>
      <c r="BC14">
        <v>19.34</v>
      </c>
      <c r="BD14">
        <v>0</v>
      </c>
      <c r="BE14">
        <v>0</v>
      </c>
      <c r="BF14">
        <v>0</v>
      </c>
      <c r="BG14">
        <v>48.35</v>
      </c>
      <c r="BH14">
        <v>96.7</v>
      </c>
      <c r="BI14">
        <v>5.18</v>
      </c>
      <c r="BJ14">
        <v>0.4</v>
      </c>
      <c r="BK14">
        <v>0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463.56</v>
      </c>
      <c r="I15" s="88">
        <v>84.19</v>
      </c>
      <c r="J15" s="88">
        <v>150.73000000000002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33.840000000000003</v>
      </c>
      <c r="AC15">
        <v>54.39</v>
      </c>
      <c r="AD15">
        <v>72.52</v>
      </c>
      <c r="AE15">
        <v>0</v>
      </c>
      <c r="AF15">
        <v>0</v>
      </c>
      <c r="AG15">
        <v>38.68</v>
      </c>
      <c r="AH15">
        <v>0</v>
      </c>
      <c r="AI15">
        <v>0</v>
      </c>
      <c r="AJ15">
        <v>102.5</v>
      </c>
      <c r="AK15">
        <v>0</v>
      </c>
      <c r="AL15">
        <v>49.8</v>
      </c>
      <c r="AM15">
        <v>77.36</v>
      </c>
      <c r="AN15">
        <v>24.18</v>
      </c>
      <c r="AO15">
        <v>18.13</v>
      </c>
      <c r="AP15">
        <v>0</v>
      </c>
      <c r="AQ15">
        <v>0</v>
      </c>
      <c r="AR15">
        <v>0</v>
      </c>
      <c r="AS15">
        <v>0</v>
      </c>
      <c r="AT15">
        <v>14.5</v>
      </c>
      <c r="AU15">
        <v>14.5</v>
      </c>
      <c r="AV15">
        <v>0</v>
      </c>
      <c r="AW15">
        <v>12.09</v>
      </c>
      <c r="AX15">
        <v>29.01</v>
      </c>
      <c r="AY15">
        <v>0.53</v>
      </c>
      <c r="AZ15">
        <v>0.97</v>
      </c>
      <c r="BA15">
        <v>0.93</v>
      </c>
      <c r="BB15">
        <v>0.59</v>
      </c>
      <c r="BC15">
        <v>9.67</v>
      </c>
      <c r="BD15">
        <v>0</v>
      </c>
      <c r="BE15">
        <v>0</v>
      </c>
      <c r="BF15">
        <v>0</v>
      </c>
      <c r="BG15">
        <v>48.35</v>
      </c>
      <c r="BH15">
        <v>96.7</v>
      </c>
      <c r="BI15">
        <v>5.09</v>
      </c>
      <c r="BJ15">
        <v>0.4</v>
      </c>
      <c r="BK15">
        <v>0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463.56</v>
      </c>
      <c r="I16" s="88">
        <v>84.19</v>
      </c>
      <c r="J16" s="88">
        <v>150.73000000000002</v>
      </c>
      <c r="K16" s="88">
        <v>9.67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33.840000000000003</v>
      </c>
      <c r="AC16">
        <v>54.39</v>
      </c>
      <c r="AD16">
        <v>72.52</v>
      </c>
      <c r="AE16">
        <v>0</v>
      </c>
      <c r="AF16">
        <v>0</v>
      </c>
      <c r="AG16">
        <v>38.68</v>
      </c>
      <c r="AH16">
        <v>0</v>
      </c>
      <c r="AI16">
        <v>0</v>
      </c>
      <c r="AJ16">
        <v>102.5</v>
      </c>
      <c r="AK16">
        <v>0</v>
      </c>
      <c r="AL16">
        <v>49.8</v>
      </c>
      <c r="AM16">
        <v>77.36</v>
      </c>
      <c r="AN16">
        <v>24.18</v>
      </c>
      <c r="AO16">
        <v>18.13</v>
      </c>
      <c r="AP16">
        <v>0</v>
      </c>
      <c r="AQ16">
        <v>0</v>
      </c>
      <c r="AR16">
        <v>0</v>
      </c>
      <c r="AS16">
        <v>0</v>
      </c>
      <c r="AT16">
        <v>14.5</v>
      </c>
      <c r="AU16">
        <v>14.5</v>
      </c>
      <c r="AV16">
        <v>0</v>
      </c>
      <c r="AW16">
        <v>12.09</v>
      </c>
      <c r="AX16">
        <v>29.01</v>
      </c>
      <c r="AY16">
        <v>0.53</v>
      </c>
      <c r="AZ16">
        <v>0.97</v>
      </c>
      <c r="BA16">
        <v>0.93</v>
      </c>
      <c r="BB16">
        <v>0.59</v>
      </c>
      <c r="BC16">
        <v>9.67</v>
      </c>
      <c r="BD16">
        <v>0</v>
      </c>
      <c r="BE16">
        <v>0</v>
      </c>
      <c r="BF16">
        <v>0</v>
      </c>
      <c r="BG16">
        <v>48.35</v>
      </c>
      <c r="BH16">
        <v>96.7</v>
      </c>
      <c r="BI16">
        <v>5.09</v>
      </c>
      <c r="BJ16">
        <v>0.4</v>
      </c>
      <c r="BK16">
        <v>0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463.56</v>
      </c>
      <c r="I17" s="88">
        <v>84.19</v>
      </c>
      <c r="J17" s="88">
        <v>150.73000000000002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33.840000000000003</v>
      </c>
      <c r="AC17">
        <v>54.39</v>
      </c>
      <c r="AD17">
        <v>72.52</v>
      </c>
      <c r="AE17">
        <v>0</v>
      </c>
      <c r="AF17">
        <v>0</v>
      </c>
      <c r="AG17">
        <v>38.68</v>
      </c>
      <c r="AH17">
        <v>0</v>
      </c>
      <c r="AI17">
        <v>0</v>
      </c>
      <c r="AJ17">
        <v>102.5</v>
      </c>
      <c r="AK17">
        <v>0</v>
      </c>
      <c r="AL17">
        <v>49.8</v>
      </c>
      <c r="AM17">
        <v>77.36</v>
      </c>
      <c r="AN17">
        <v>24.18</v>
      </c>
      <c r="AO17">
        <v>18.13</v>
      </c>
      <c r="AP17">
        <v>0</v>
      </c>
      <c r="AQ17">
        <v>0</v>
      </c>
      <c r="AR17">
        <v>0</v>
      </c>
      <c r="AS17">
        <v>0</v>
      </c>
      <c r="AT17">
        <v>14.5</v>
      </c>
      <c r="AU17">
        <v>14.5</v>
      </c>
      <c r="AV17">
        <v>0</v>
      </c>
      <c r="AW17">
        <v>12.09</v>
      </c>
      <c r="AX17">
        <v>29.01</v>
      </c>
      <c r="AY17">
        <v>0.53</v>
      </c>
      <c r="AZ17">
        <v>0.97</v>
      </c>
      <c r="BA17">
        <v>0.93</v>
      </c>
      <c r="BB17">
        <v>0.59</v>
      </c>
      <c r="BC17">
        <v>9.67</v>
      </c>
      <c r="BD17">
        <v>0</v>
      </c>
      <c r="BE17">
        <v>0</v>
      </c>
      <c r="BF17">
        <v>0</v>
      </c>
      <c r="BG17">
        <v>48.35</v>
      </c>
      <c r="BH17">
        <v>96.7</v>
      </c>
      <c r="BI17">
        <v>5.09</v>
      </c>
      <c r="BJ17">
        <v>0.4</v>
      </c>
      <c r="BK17">
        <v>0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463.56</v>
      </c>
      <c r="I18" s="88">
        <v>84.19</v>
      </c>
      <c r="J18" s="88">
        <v>150.73000000000002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33.840000000000003</v>
      </c>
      <c r="AC18">
        <v>54.39</v>
      </c>
      <c r="AD18">
        <v>72.52</v>
      </c>
      <c r="AE18">
        <v>0</v>
      </c>
      <c r="AF18">
        <v>0</v>
      </c>
      <c r="AG18">
        <v>38.68</v>
      </c>
      <c r="AH18">
        <v>0</v>
      </c>
      <c r="AI18">
        <v>0</v>
      </c>
      <c r="AJ18">
        <v>102.5</v>
      </c>
      <c r="AK18">
        <v>0</v>
      </c>
      <c r="AL18">
        <v>49.8</v>
      </c>
      <c r="AM18">
        <v>77.36</v>
      </c>
      <c r="AN18">
        <v>24.18</v>
      </c>
      <c r="AO18">
        <v>18.13</v>
      </c>
      <c r="AP18">
        <v>0</v>
      </c>
      <c r="AQ18">
        <v>0</v>
      </c>
      <c r="AR18">
        <v>0</v>
      </c>
      <c r="AS18">
        <v>0</v>
      </c>
      <c r="AT18">
        <v>14.5</v>
      </c>
      <c r="AU18">
        <v>14.5</v>
      </c>
      <c r="AV18">
        <v>0</v>
      </c>
      <c r="AW18">
        <v>12.09</v>
      </c>
      <c r="AX18">
        <v>29.01</v>
      </c>
      <c r="AY18">
        <v>0.53</v>
      </c>
      <c r="AZ18">
        <v>0.97</v>
      </c>
      <c r="BA18">
        <v>0.93</v>
      </c>
      <c r="BB18">
        <v>0.59</v>
      </c>
      <c r="BC18">
        <v>9.67</v>
      </c>
      <c r="BD18">
        <v>0</v>
      </c>
      <c r="BE18">
        <v>0</v>
      </c>
      <c r="BF18">
        <v>0</v>
      </c>
      <c r="BG18">
        <v>48.35</v>
      </c>
      <c r="BH18">
        <v>96.7</v>
      </c>
      <c r="BI18">
        <v>5.09</v>
      </c>
      <c r="BJ18">
        <v>0.4</v>
      </c>
      <c r="BK18">
        <v>0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386.2</v>
      </c>
      <c r="I19" s="88">
        <v>84.19</v>
      </c>
      <c r="J19" s="88">
        <v>150.64000000000001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33.840000000000003</v>
      </c>
      <c r="AC19">
        <v>54.39</v>
      </c>
      <c r="AD19">
        <v>72.52</v>
      </c>
      <c r="AE19">
        <v>0</v>
      </c>
      <c r="AF19">
        <v>0</v>
      </c>
      <c r="AG19">
        <v>38.68</v>
      </c>
      <c r="AH19">
        <v>0</v>
      </c>
      <c r="AI19">
        <v>0</v>
      </c>
      <c r="AJ19">
        <v>102.5</v>
      </c>
      <c r="AK19">
        <v>0</v>
      </c>
      <c r="AL19">
        <v>49.8</v>
      </c>
      <c r="AM19">
        <v>0</v>
      </c>
      <c r="AN19">
        <v>24.18</v>
      </c>
      <c r="AO19">
        <v>18.13</v>
      </c>
      <c r="AP19">
        <v>0</v>
      </c>
      <c r="AQ19">
        <v>0</v>
      </c>
      <c r="AR19">
        <v>0</v>
      </c>
      <c r="AS19">
        <v>0</v>
      </c>
      <c r="AT19">
        <v>14.5</v>
      </c>
      <c r="AU19">
        <v>14.5</v>
      </c>
      <c r="AV19">
        <v>0</v>
      </c>
      <c r="AW19">
        <v>12.09</v>
      </c>
      <c r="AX19">
        <v>29.01</v>
      </c>
      <c r="AY19">
        <v>0.53</v>
      </c>
      <c r="AZ19">
        <v>0.97</v>
      </c>
      <c r="BA19">
        <v>0.93</v>
      </c>
      <c r="BB19">
        <v>0.59</v>
      </c>
      <c r="BC19">
        <v>9.67</v>
      </c>
      <c r="BD19">
        <v>0</v>
      </c>
      <c r="BE19">
        <v>0</v>
      </c>
      <c r="BF19">
        <v>0</v>
      </c>
      <c r="BG19">
        <v>48.35</v>
      </c>
      <c r="BH19">
        <v>96.7</v>
      </c>
      <c r="BI19">
        <v>5</v>
      </c>
      <c r="BJ19">
        <v>0.4</v>
      </c>
      <c r="BK19">
        <v>0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386.2</v>
      </c>
      <c r="I20" s="88">
        <v>84.19</v>
      </c>
      <c r="J20" s="88">
        <v>150.64000000000001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33.840000000000003</v>
      </c>
      <c r="AC20">
        <v>54.39</v>
      </c>
      <c r="AD20">
        <v>72.52</v>
      </c>
      <c r="AE20">
        <v>0</v>
      </c>
      <c r="AF20">
        <v>0</v>
      </c>
      <c r="AG20">
        <v>38.68</v>
      </c>
      <c r="AH20">
        <v>0</v>
      </c>
      <c r="AI20">
        <v>0</v>
      </c>
      <c r="AJ20">
        <v>102.5</v>
      </c>
      <c r="AK20">
        <v>0</v>
      </c>
      <c r="AL20">
        <v>49.8</v>
      </c>
      <c r="AM20">
        <v>0</v>
      </c>
      <c r="AN20">
        <v>24.18</v>
      </c>
      <c r="AO20">
        <v>18.13</v>
      </c>
      <c r="AP20">
        <v>0</v>
      </c>
      <c r="AQ20">
        <v>0</v>
      </c>
      <c r="AR20">
        <v>0</v>
      </c>
      <c r="AS20">
        <v>0</v>
      </c>
      <c r="AT20">
        <v>14.5</v>
      </c>
      <c r="AU20">
        <v>14.5</v>
      </c>
      <c r="AV20">
        <v>0</v>
      </c>
      <c r="AW20">
        <v>12.09</v>
      </c>
      <c r="AX20">
        <v>29.01</v>
      </c>
      <c r="AY20">
        <v>0.53</v>
      </c>
      <c r="AZ20">
        <v>0.97</v>
      </c>
      <c r="BA20">
        <v>0.93</v>
      </c>
      <c r="BB20">
        <v>0.59</v>
      </c>
      <c r="BC20">
        <v>9.67</v>
      </c>
      <c r="BD20">
        <v>0</v>
      </c>
      <c r="BE20">
        <v>0</v>
      </c>
      <c r="BF20">
        <v>0</v>
      </c>
      <c r="BG20">
        <v>48.35</v>
      </c>
      <c r="BH20">
        <v>96.7</v>
      </c>
      <c r="BI20">
        <v>5</v>
      </c>
      <c r="BJ20">
        <v>0.4</v>
      </c>
      <c r="BK20">
        <v>0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386.2</v>
      </c>
      <c r="I21" s="88">
        <v>84.19</v>
      </c>
      <c r="J21" s="88">
        <v>150.64000000000001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33.840000000000003</v>
      </c>
      <c r="AC21">
        <v>54.39</v>
      </c>
      <c r="AD21">
        <v>72.52</v>
      </c>
      <c r="AE21">
        <v>0</v>
      </c>
      <c r="AF21">
        <v>0</v>
      </c>
      <c r="AG21">
        <v>38.68</v>
      </c>
      <c r="AH21">
        <v>0</v>
      </c>
      <c r="AI21">
        <v>0</v>
      </c>
      <c r="AJ21">
        <v>102.5</v>
      </c>
      <c r="AK21">
        <v>0</v>
      </c>
      <c r="AL21">
        <v>49.8</v>
      </c>
      <c r="AM21">
        <v>0</v>
      </c>
      <c r="AN21">
        <v>24.18</v>
      </c>
      <c r="AO21">
        <v>18.13</v>
      </c>
      <c r="AP21">
        <v>0</v>
      </c>
      <c r="AQ21">
        <v>0</v>
      </c>
      <c r="AR21">
        <v>0</v>
      </c>
      <c r="AS21">
        <v>0</v>
      </c>
      <c r="AT21">
        <v>14.5</v>
      </c>
      <c r="AU21">
        <v>14.5</v>
      </c>
      <c r="AV21">
        <v>0</v>
      </c>
      <c r="AW21">
        <v>12.09</v>
      </c>
      <c r="AX21">
        <v>29.01</v>
      </c>
      <c r="AY21">
        <v>0.53</v>
      </c>
      <c r="AZ21">
        <v>0.97</v>
      </c>
      <c r="BA21">
        <v>0.93</v>
      </c>
      <c r="BB21">
        <v>0.59</v>
      </c>
      <c r="BC21">
        <v>9.67</v>
      </c>
      <c r="BD21">
        <v>0</v>
      </c>
      <c r="BE21">
        <v>0</v>
      </c>
      <c r="BF21">
        <v>0</v>
      </c>
      <c r="BG21">
        <v>48.35</v>
      </c>
      <c r="BH21">
        <v>96.7</v>
      </c>
      <c r="BI21">
        <v>5</v>
      </c>
      <c r="BJ21">
        <v>0.4</v>
      </c>
      <c r="BK21">
        <v>0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386.2</v>
      </c>
      <c r="I22" s="88">
        <v>84.19</v>
      </c>
      <c r="J22" s="88">
        <v>150.64000000000001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33.840000000000003</v>
      </c>
      <c r="AC22">
        <v>54.39</v>
      </c>
      <c r="AD22">
        <v>72.52</v>
      </c>
      <c r="AE22">
        <v>0</v>
      </c>
      <c r="AF22">
        <v>0</v>
      </c>
      <c r="AG22">
        <v>38.68</v>
      </c>
      <c r="AH22">
        <v>0</v>
      </c>
      <c r="AI22">
        <v>0</v>
      </c>
      <c r="AJ22">
        <v>102.5</v>
      </c>
      <c r="AK22">
        <v>0</v>
      </c>
      <c r="AL22">
        <v>49.8</v>
      </c>
      <c r="AM22">
        <v>0</v>
      </c>
      <c r="AN22">
        <v>24.18</v>
      </c>
      <c r="AO22">
        <v>18.13</v>
      </c>
      <c r="AP22">
        <v>0</v>
      </c>
      <c r="AQ22">
        <v>0</v>
      </c>
      <c r="AR22">
        <v>0</v>
      </c>
      <c r="AS22">
        <v>0</v>
      </c>
      <c r="AT22">
        <v>14.5</v>
      </c>
      <c r="AU22">
        <v>14.5</v>
      </c>
      <c r="AV22">
        <v>0</v>
      </c>
      <c r="AW22">
        <v>12.09</v>
      </c>
      <c r="AX22">
        <v>29.01</v>
      </c>
      <c r="AY22">
        <v>0.53</v>
      </c>
      <c r="AZ22">
        <v>0.97</v>
      </c>
      <c r="BA22">
        <v>0.93</v>
      </c>
      <c r="BB22">
        <v>0.59</v>
      </c>
      <c r="BC22">
        <v>9.67</v>
      </c>
      <c r="BD22">
        <v>0</v>
      </c>
      <c r="BE22">
        <v>0</v>
      </c>
      <c r="BF22">
        <v>0</v>
      </c>
      <c r="BG22">
        <v>48.35</v>
      </c>
      <c r="BH22">
        <v>96.7</v>
      </c>
      <c r="BI22">
        <v>5</v>
      </c>
      <c r="BJ22">
        <v>0.4</v>
      </c>
      <c r="BK22">
        <v>0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386.2</v>
      </c>
      <c r="I23" s="88">
        <v>84.19</v>
      </c>
      <c r="J23" s="88">
        <v>150.64000000000001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33.840000000000003</v>
      </c>
      <c r="AC23">
        <v>54.39</v>
      </c>
      <c r="AD23">
        <v>72.52</v>
      </c>
      <c r="AE23">
        <v>0</v>
      </c>
      <c r="AF23">
        <v>0</v>
      </c>
      <c r="AG23">
        <v>38.68</v>
      </c>
      <c r="AH23">
        <v>0</v>
      </c>
      <c r="AI23">
        <v>0</v>
      </c>
      <c r="AJ23">
        <v>102.5</v>
      </c>
      <c r="AK23">
        <v>0</v>
      </c>
      <c r="AL23">
        <v>49.8</v>
      </c>
      <c r="AM23">
        <v>0</v>
      </c>
      <c r="AN23">
        <v>24.18</v>
      </c>
      <c r="AO23">
        <v>18.13</v>
      </c>
      <c r="AP23">
        <v>0</v>
      </c>
      <c r="AQ23">
        <v>0</v>
      </c>
      <c r="AR23">
        <v>0</v>
      </c>
      <c r="AS23">
        <v>0</v>
      </c>
      <c r="AT23">
        <v>14.5</v>
      </c>
      <c r="AU23">
        <v>14.5</v>
      </c>
      <c r="AV23">
        <v>0</v>
      </c>
      <c r="AW23">
        <v>12.09</v>
      </c>
      <c r="AX23">
        <v>29.01</v>
      </c>
      <c r="AY23">
        <v>0.53</v>
      </c>
      <c r="AZ23">
        <v>0.97</v>
      </c>
      <c r="BA23">
        <v>0.93</v>
      </c>
      <c r="BB23">
        <v>0.59</v>
      </c>
      <c r="BC23">
        <v>9.67</v>
      </c>
      <c r="BD23">
        <v>0</v>
      </c>
      <c r="BE23">
        <v>0</v>
      </c>
      <c r="BF23">
        <v>0</v>
      </c>
      <c r="BG23">
        <v>48.35</v>
      </c>
      <c r="BH23">
        <v>96.7</v>
      </c>
      <c r="BI23">
        <v>5</v>
      </c>
      <c r="BJ23">
        <v>0.4</v>
      </c>
      <c r="BK23">
        <v>0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386.2</v>
      </c>
      <c r="I24" s="88">
        <v>84.19</v>
      </c>
      <c r="J24" s="88">
        <v>150.64000000000001</v>
      </c>
      <c r="K24" s="88">
        <v>15.469999999999999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33.840000000000003</v>
      </c>
      <c r="AC24">
        <v>54.39</v>
      </c>
      <c r="AD24">
        <v>72.52</v>
      </c>
      <c r="AE24">
        <v>0</v>
      </c>
      <c r="AF24">
        <v>0</v>
      </c>
      <c r="AG24">
        <v>38.68</v>
      </c>
      <c r="AH24">
        <v>0</v>
      </c>
      <c r="AI24">
        <v>0</v>
      </c>
      <c r="AJ24">
        <v>102.5</v>
      </c>
      <c r="AK24">
        <v>0</v>
      </c>
      <c r="AL24">
        <v>49.8</v>
      </c>
      <c r="AM24">
        <v>0</v>
      </c>
      <c r="AN24">
        <v>24.18</v>
      </c>
      <c r="AO24">
        <v>18.13</v>
      </c>
      <c r="AP24">
        <v>0</v>
      </c>
      <c r="AQ24">
        <v>0</v>
      </c>
      <c r="AR24">
        <v>0</v>
      </c>
      <c r="AS24">
        <v>0</v>
      </c>
      <c r="AT24">
        <v>14.5</v>
      </c>
      <c r="AU24">
        <v>14.5</v>
      </c>
      <c r="AV24">
        <v>0</v>
      </c>
      <c r="AW24">
        <v>12.09</v>
      </c>
      <c r="AX24">
        <v>29.01</v>
      </c>
      <c r="AY24">
        <v>0.53</v>
      </c>
      <c r="AZ24">
        <v>0.97</v>
      </c>
      <c r="BA24">
        <v>0.93</v>
      </c>
      <c r="BB24">
        <v>0.59</v>
      </c>
      <c r="BC24">
        <v>9.67</v>
      </c>
      <c r="BD24">
        <v>0</v>
      </c>
      <c r="BE24">
        <v>0</v>
      </c>
      <c r="BF24">
        <v>5.8</v>
      </c>
      <c r="BG24">
        <v>48.35</v>
      </c>
      <c r="BH24">
        <v>96.7</v>
      </c>
      <c r="BI24">
        <v>5</v>
      </c>
      <c r="BJ24">
        <v>0.4</v>
      </c>
      <c r="BK24">
        <v>0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386.2</v>
      </c>
      <c r="I25" s="88">
        <v>84.19</v>
      </c>
      <c r="J25" s="88">
        <v>150.64000000000001</v>
      </c>
      <c r="K25" s="88">
        <v>15.469999999999999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33.840000000000003</v>
      </c>
      <c r="AC25">
        <v>54.39</v>
      </c>
      <c r="AD25">
        <v>72.52</v>
      </c>
      <c r="AE25">
        <v>0</v>
      </c>
      <c r="AF25">
        <v>0</v>
      </c>
      <c r="AG25">
        <v>38.68</v>
      </c>
      <c r="AH25">
        <v>0</v>
      </c>
      <c r="AI25">
        <v>0</v>
      </c>
      <c r="AJ25">
        <v>102.5</v>
      </c>
      <c r="AK25">
        <v>0</v>
      </c>
      <c r="AL25">
        <v>49.8</v>
      </c>
      <c r="AM25">
        <v>0</v>
      </c>
      <c r="AN25">
        <v>24.18</v>
      </c>
      <c r="AO25">
        <v>18.13</v>
      </c>
      <c r="AP25">
        <v>0</v>
      </c>
      <c r="AQ25">
        <v>0</v>
      </c>
      <c r="AR25">
        <v>0</v>
      </c>
      <c r="AS25">
        <v>0</v>
      </c>
      <c r="AT25">
        <v>14.5</v>
      </c>
      <c r="AU25">
        <v>14.5</v>
      </c>
      <c r="AV25">
        <v>0</v>
      </c>
      <c r="AW25">
        <v>12.09</v>
      </c>
      <c r="AX25">
        <v>29.01</v>
      </c>
      <c r="AY25">
        <v>0.53</v>
      </c>
      <c r="AZ25">
        <v>0.97</v>
      </c>
      <c r="BA25">
        <v>0.93</v>
      </c>
      <c r="BB25">
        <v>0.59</v>
      </c>
      <c r="BC25">
        <v>9.67</v>
      </c>
      <c r="BD25">
        <v>0</v>
      </c>
      <c r="BE25">
        <v>0</v>
      </c>
      <c r="BF25">
        <v>5.8</v>
      </c>
      <c r="BG25">
        <v>48.35</v>
      </c>
      <c r="BH25">
        <v>96.7</v>
      </c>
      <c r="BI25">
        <v>5</v>
      </c>
      <c r="BJ25">
        <v>0.4</v>
      </c>
      <c r="BK25">
        <v>0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386.2</v>
      </c>
      <c r="I26" s="88">
        <v>84.19</v>
      </c>
      <c r="J26" s="88">
        <v>150.64000000000001</v>
      </c>
      <c r="K26" s="88">
        <v>15.469999999999999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33.840000000000003</v>
      </c>
      <c r="AC26">
        <v>54.39</v>
      </c>
      <c r="AD26">
        <v>72.52</v>
      </c>
      <c r="AE26">
        <v>0</v>
      </c>
      <c r="AF26">
        <v>0</v>
      </c>
      <c r="AG26">
        <v>38.68</v>
      </c>
      <c r="AH26">
        <v>0</v>
      </c>
      <c r="AI26">
        <v>0</v>
      </c>
      <c r="AJ26">
        <v>102.5</v>
      </c>
      <c r="AK26">
        <v>0</v>
      </c>
      <c r="AL26">
        <v>49.8</v>
      </c>
      <c r="AM26">
        <v>0</v>
      </c>
      <c r="AN26">
        <v>24.18</v>
      </c>
      <c r="AO26">
        <v>18.13</v>
      </c>
      <c r="AP26">
        <v>0</v>
      </c>
      <c r="AQ26">
        <v>0</v>
      </c>
      <c r="AR26">
        <v>0</v>
      </c>
      <c r="AS26">
        <v>0</v>
      </c>
      <c r="AT26">
        <v>14.5</v>
      </c>
      <c r="AU26">
        <v>14.5</v>
      </c>
      <c r="AV26">
        <v>0</v>
      </c>
      <c r="AW26">
        <v>12.09</v>
      </c>
      <c r="AX26">
        <v>29.01</v>
      </c>
      <c r="AY26">
        <v>0.53</v>
      </c>
      <c r="AZ26">
        <v>0.97</v>
      </c>
      <c r="BA26">
        <v>0.93</v>
      </c>
      <c r="BB26">
        <v>0.59</v>
      </c>
      <c r="BC26">
        <v>9.67</v>
      </c>
      <c r="BD26">
        <v>0</v>
      </c>
      <c r="BE26">
        <v>0</v>
      </c>
      <c r="BF26">
        <v>5.8</v>
      </c>
      <c r="BG26">
        <v>48.35</v>
      </c>
      <c r="BH26">
        <v>96.7</v>
      </c>
      <c r="BI26">
        <v>5</v>
      </c>
      <c r="BJ26">
        <v>0.4</v>
      </c>
      <c r="BK26">
        <v>0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257.54999999999995</v>
      </c>
      <c r="I27" s="88">
        <v>27.38</v>
      </c>
      <c r="J27" s="88">
        <v>150.54000000000002</v>
      </c>
      <c r="K27" s="88">
        <v>19.34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33.840000000000003</v>
      </c>
      <c r="AC27">
        <v>0</v>
      </c>
      <c r="AD27">
        <v>0</v>
      </c>
      <c r="AE27">
        <v>0</v>
      </c>
      <c r="AF27">
        <v>0</v>
      </c>
      <c r="AG27">
        <v>38.68</v>
      </c>
      <c r="AH27">
        <v>0</v>
      </c>
      <c r="AI27">
        <v>0</v>
      </c>
      <c r="AJ27">
        <v>102.5</v>
      </c>
      <c r="AK27">
        <v>0</v>
      </c>
      <c r="AL27">
        <v>49.8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14.5</v>
      </c>
      <c r="AV27">
        <v>0</v>
      </c>
      <c r="AW27">
        <v>12.09</v>
      </c>
      <c r="AX27">
        <v>27.08</v>
      </c>
      <c r="AY27">
        <v>0.53</v>
      </c>
      <c r="AZ27">
        <v>0.97</v>
      </c>
      <c r="BA27">
        <v>0.93</v>
      </c>
      <c r="BB27">
        <v>0.59</v>
      </c>
      <c r="BC27">
        <v>0</v>
      </c>
      <c r="BD27">
        <v>19.34</v>
      </c>
      <c r="BE27">
        <v>0</v>
      </c>
      <c r="BF27">
        <v>0</v>
      </c>
      <c r="BG27">
        <v>48.35</v>
      </c>
      <c r="BH27">
        <v>96.7</v>
      </c>
      <c r="BI27">
        <v>4.9000000000000004</v>
      </c>
      <c r="BJ27">
        <v>0.59</v>
      </c>
      <c r="BK27">
        <v>0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257.77</v>
      </c>
      <c r="I28" s="88">
        <v>27.48</v>
      </c>
      <c r="J28" s="88">
        <v>150.54000000000002</v>
      </c>
      <c r="K28" s="88">
        <v>19.34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33.840000000000003</v>
      </c>
      <c r="AC28">
        <v>0</v>
      </c>
      <c r="AD28">
        <v>0</v>
      </c>
      <c r="AE28">
        <v>0</v>
      </c>
      <c r="AF28">
        <v>0</v>
      </c>
      <c r="AG28">
        <v>38.68</v>
      </c>
      <c r="AH28">
        <v>0</v>
      </c>
      <c r="AI28">
        <v>0</v>
      </c>
      <c r="AJ28">
        <v>102.5</v>
      </c>
      <c r="AK28">
        <v>0</v>
      </c>
      <c r="AL28">
        <v>49.8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14.5</v>
      </c>
      <c r="AV28">
        <v>0</v>
      </c>
      <c r="AW28">
        <v>12.09</v>
      </c>
      <c r="AX28">
        <v>27.08</v>
      </c>
      <c r="AY28">
        <v>0.53</v>
      </c>
      <c r="AZ28">
        <v>0.97</v>
      </c>
      <c r="BA28">
        <v>0.93</v>
      </c>
      <c r="BB28">
        <v>0.59</v>
      </c>
      <c r="BC28">
        <v>0</v>
      </c>
      <c r="BD28">
        <v>19.34</v>
      </c>
      <c r="BE28">
        <v>0</v>
      </c>
      <c r="BF28">
        <v>0</v>
      </c>
      <c r="BG28">
        <v>48.35</v>
      </c>
      <c r="BH28">
        <v>96.7</v>
      </c>
      <c r="BI28">
        <v>4.9000000000000004</v>
      </c>
      <c r="BJ28">
        <v>0.59</v>
      </c>
      <c r="BK28">
        <v>0.22</v>
      </c>
      <c r="BL28">
        <v>0.1</v>
      </c>
      <c r="BM28">
        <v>0</v>
      </c>
    </row>
    <row r="29" spans="1:65">
      <c r="A29" t="s">
        <v>269</v>
      </c>
      <c r="G29" t="s">
        <v>71</v>
      </c>
      <c r="H29" s="115">
        <v>258.35999999999996</v>
      </c>
      <c r="I29" s="88">
        <v>27.73</v>
      </c>
      <c r="J29" s="88">
        <v>150.54000000000002</v>
      </c>
      <c r="K29" s="88">
        <v>19.34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33.840000000000003</v>
      </c>
      <c r="AC29">
        <v>0</v>
      </c>
      <c r="AD29">
        <v>0</v>
      </c>
      <c r="AE29">
        <v>0</v>
      </c>
      <c r="AF29">
        <v>0</v>
      </c>
      <c r="AG29">
        <v>38.68</v>
      </c>
      <c r="AH29">
        <v>0</v>
      </c>
      <c r="AI29">
        <v>0</v>
      </c>
      <c r="AJ29">
        <v>102.5</v>
      </c>
      <c r="AK29">
        <v>0</v>
      </c>
      <c r="AL29">
        <v>49.8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14.5</v>
      </c>
      <c r="AV29">
        <v>0</v>
      </c>
      <c r="AW29">
        <v>12.09</v>
      </c>
      <c r="AX29">
        <v>27.08</v>
      </c>
      <c r="AY29">
        <v>0.53</v>
      </c>
      <c r="AZ29">
        <v>0.97</v>
      </c>
      <c r="BA29">
        <v>0.93</v>
      </c>
      <c r="BB29">
        <v>0.59</v>
      </c>
      <c r="BC29">
        <v>0</v>
      </c>
      <c r="BD29">
        <v>19.34</v>
      </c>
      <c r="BE29">
        <v>0</v>
      </c>
      <c r="BF29">
        <v>0</v>
      </c>
      <c r="BG29">
        <v>48.35</v>
      </c>
      <c r="BH29">
        <v>96.7</v>
      </c>
      <c r="BI29">
        <v>4.9000000000000004</v>
      </c>
      <c r="BJ29">
        <v>0.59</v>
      </c>
      <c r="BK29">
        <v>0.81</v>
      </c>
      <c r="BL29">
        <v>0.35</v>
      </c>
      <c r="BM29">
        <v>0</v>
      </c>
    </row>
    <row r="30" spans="1:65">
      <c r="A30" t="s">
        <v>270</v>
      </c>
      <c r="G30" t="s">
        <v>72</v>
      </c>
      <c r="H30" s="115">
        <v>259.20999999999998</v>
      </c>
      <c r="I30" s="88">
        <v>29.06</v>
      </c>
      <c r="J30" s="88">
        <v>150.54000000000002</v>
      </c>
      <c r="K30" s="88">
        <v>19.34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33.840000000000003</v>
      </c>
      <c r="AC30">
        <v>0</v>
      </c>
      <c r="AD30">
        <v>0</v>
      </c>
      <c r="AE30">
        <v>0</v>
      </c>
      <c r="AF30">
        <v>0</v>
      </c>
      <c r="AG30">
        <v>38.68</v>
      </c>
      <c r="AH30">
        <v>0</v>
      </c>
      <c r="AI30">
        <v>0</v>
      </c>
      <c r="AJ30">
        <v>102.5</v>
      </c>
      <c r="AK30">
        <v>0</v>
      </c>
      <c r="AL30">
        <v>49.8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14.5</v>
      </c>
      <c r="AV30">
        <v>0</v>
      </c>
      <c r="AW30">
        <v>12.09</v>
      </c>
      <c r="AX30">
        <v>27.08</v>
      </c>
      <c r="AY30">
        <v>0.53</v>
      </c>
      <c r="AZ30">
        <v>0.97</v>
      </c>
      <c r="BA30">
        <v>0.93</v>
      </c>
      <c r="BB30">
        <v>0.59</v>
      </c>
      <c r="BC30">
        <v>0</v>
      </c>
      <c r="BD30">
        <v>19.34</v>
      </c>
      <c r="BE30">
        <v>0</v>
      </c>
      <c r="BF30">
        <v>0</v>
      </c>
      <c r="BG30">
        <v>48.35</v>
      </c>
      <c r="BH30">
        <v>96.7</v>
      </c>
      <c r="BI30">
        <v>4.9000000000000004</v>
      </c>
      <c r="BJ30">
        <v>0.59</v>
      </c>
      <c r="BK30">
        <v>1.66</v>
      </c>
      <c r="BL30">
        <v>0.71</v>
      </c>
      <c r="BM30">
        <v>0.97</v>
      </c>
    </row>
    <row r="31" spans="1:65">
      <c r="A31" t="s">
        <v>280</v>
      </c>
      <c r="G31" t="s">
        <v>73</v>
      </c>
      <c r="H31" s="115">
        <v>260.37999999999994</v>
      </c>
      <c r="I31" s="88">
        <v>30.700000000000003</v>
      </c>
      <c r="J31" s="88">
        <v>150.46</v>
      </c>
      <c r="K31" s="88">
        <v>19.34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33.840000000000003</v>
      </c>
      <c r="AC31">
        <v>0</v>
      </c>
      <c r="AD31">
        <v>0</v>
      </c>
      <c r="AE31">
        <v>0</v>
      </c>
      <c r="AF31">
        <v>0</v>
      </c>
      <c r="AG31">
        <v>38.68</v>
      </c>
      <c r="AH31">
        <v>0</v>
      </c>
      <c r="AI31">
        <v>0</v>
      </c>
      <c r="AJ31">
        <v>102.5</v>
      </c>
      <c r="AK31">
        <v>0</v>
      </c>
      <c r="AL31">
        <v>49.8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14.5</v>
      </c>
      <c r="AV31">
        <v>0</v>
      </c>
      <c r="AW31">
        <v>12.09</v>
      </c>
      <c r="AX31">
        <v>27.08</v>
      </c>
      <c r="AY31">
        <v>0.53</v>
      </c>
      <c r="AZ31">
        <v>0.97</v>
      </c>
      <c r="BA31">
        <v>0.93</v>
      </c>
      <c r="BB31">
        <v>0.59</v>
      </c>
      <c r="BC31">
        <v>0</v>
      </c>
      <c r="BD31">
        <v>19.34</v>
      </c>
      <c r="BE31">
        <v>0</v>
      </c>
      <c r="BF31">
        <v>0</v>
      </c>
      <c r="BG31">
        <v>48.35</v>
      </c>
      <c r="BH31">
        <v>96.7</v>
      </c>
      <c r="BI31">
        <v>4.82</v>
      </c>
      <c r="BJ31">
        <v>0.59</v>
      </c>
      <c r="BK31">
        <v>2.83</v>
      </c>
      <c r="BL31">
        <v>1.21</v>
      </c>
      <c r="BM31">
        <v>1.93</v>
      </c>
    </row>
    <row r="32" spans="1:65">
      <c r="A32" t="s">
        <v>281</v>
      </c>
      <c r="G32" t="s">
        <v>74</v>
      </c>
      <c r="H32" s="115">
        <v>261.88999999999993</v>
      </c>
      <c r="I32" s="88">
        <v>33.29</v>
      </c>
      <c r="J32" s="88">
        <v>150.46</v>
      </c>
      <c r="K32" s="88">
        <v>19.34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33.840000000000003</v>
      </c>
      <c r="AC32">
        <v>0</v>
      </c>
      <c r="AD32">
        <v>0</v>
      </c>
      <c r="AE32">
        <v>0</v>
      </c>
      <c r="AF32">
        <v>0</v>
      </c>
      <c r="AG32">
        <v>38.68</v>
      </c>
      <c r="AH32">
        <v>0</v>
      </c>
      <c r="AI32">
        <v>0</v>
      </c>
      <c r="AJ32">
        <v>102.5</v>
      </c>
      <c r="AK32">
        <v>0</v>
      </c>
      <c r="AL32">
        <v>49.8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14.5</v>
      </c>
      <c r="AV32">
        <v>0</v>
      </c>
      <c r="AW32">
        <v>12.09</v>
      </c>
      <c r="AX32">
        <v>27.08</v>
      </c>
      <c r="AY32">
        <v>0.53</v>
      </c>
      <c r="AZ32">
        <v>0.97</v>
      </c>
      <c r="BA32">
        <v>0.93</v>
      </c>
      <c r="BB32">
        <v>0.59</v>
      </c>
      <c r="BC32">
        <v>0</v>
      </c>
      <c r="BD32">
        <v>19.34</v>
      </c>
      <c r="BE32">
        <v>0</v>
      </c>
      <c r="BF32">
        <v>0</v>
      </c>
      <c r="BG32">
        <v>48.35</v>
      </c>
      <c r="BH32">
        <v>96.7</v>
      </c>
      <c r="BI32">
        <v>4.82</v>
      </c>
      <c r="BJ32">
        <v>0.59</v>
      </c>
      <c r="BK32">
        <v>4.34</v>
      </c>
      <c r="BL32">
        <v>1.86</v>
      </c>
      <c r="BM32">
        <v>3.87</v>
      </c>
    </row>
    <row r="33" spans="1:65">
      <c r="A33" t="s">
        <v>282</v>
      </c>
      <c r="G33" t="s">
        <v>75</v>
      </c>
      <c r="H33" s="115">
        <v>263.60999999999996</v>
      </c>
      <c r="I33" s="88">
        <v>36.92</v>
      </c>
      <c r="J33" s="88">
        <v>150.46</v>
      </c>
      <c r="K33" s="88">
        <v>19.34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33.840000000000003</v>
      </c>
      <c r="AC33">
        <v>0</v>
      </c>
      <c r="AD33">
        <v>0</v>
      </c>
      <c r="AE33">
        <v>0</v>
      </c>
      <c r="AF33">
        <v>0</v>
      </c>
      <c r="AG33">
        <v>38.68</v>
      </c>
      <c r="AH33">
        <v>0</v>
      </c>
      <c r="AI33">
        <v>0</v>
      </c>
      <c r="AJ33">
        <v>102.5</v>
      </c>
      <c r="AK33">
        <v>0</v>
      </c>
      <c r="AL33">
        <v>49.8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14.5</v>
      </c>
      <c r="AV33">
        <v>0</v>
      </c>
      <c r="AW33">
        <v>12.09</v>
      </c>
      <c r="AX33">
        <v>27.08</v>
      </c>
      <c r="AY33">
        <v>0.53</v>
      </c>
      <c r="AZ33">
        <v>0.97</v>
      </c>
      <c r="BA33">
        <v>0.93</v>
      </c>
      <c r="BB33">
        <v>0.59</v>
      </c>
      <c r="BC33">
        <v>0</v>
      </c>
      <c r="BD33">
        <v>19.34</v>
      </c>
      <c r="BE33">
        <v>0</v>
      </c>
      <c r="BF33">
        <v>0</v>
      </c>
      <c r="BG33">
        <v>48.35</v>
      </c>
      <c r="BH33">
        <v>96.7</v>
      </c>
      <c r="BI33">
        <v>4.82</v>
      </c>
      <c r="BJ33">
        <v>0.59</v>
      </c>
      <c r="BK33">
        <v>6.06</v>
      </c>
      <c r="BL33">
        <v>2.59</v>
      </c>
      <c r="BM33">
        <v>6.77</v>
      </c>
    </row>
    <row r="34" spans="1:65">
      <c r="A34" t="s">
        <v>283</v>
      </c>
      <c r="G34" t="s">
        <v>76</v>
      </c>
      <c r="H34" s="115">
        <v>265.50999999999993</v>
      </c>
      <c r="I34" s="88">
        <v>38.71</v>
      </c>
      <c r="J34" s="88">
        <v>150.46</v>
      </c>
      <c r="K34" s="88">
        <v>19.34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33.840000000000003</v>
      </c>
      <c r="AC34">
        <v>0</v>
      </c>
      <c r="AD34">
        <v>0</v>
      </c>
      <c r="AE34">
        <v>0</v>
      </c>
      <c r="AF34">
        <v>0</v>
      </c>
      <c r="AG34">
        <v>38.68</v>
      </c>
      <c r="AH34">
        <v>0</v>
      </c>
      <c r="AI34">
        <v>0</v>
      </c>
      <c r="AJ34">
        <v>102.5</v>
      </c>
      <c r="AK34">
        <v>0</v>
      </c>
      <c r="AL34">
        <v>49.8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14.5</v>
      </c>
      <c r="AV34">
        <v>0</v>
      </c>
      <c r="AW34">
        <v>12.09</v>
      </c>
      <c r="AX34">
        <v>27.08</v>
      </c>
      <c r="AY34">
        <v>0.53</v>
      </c>
      <c r="AZ34">
        <v>0.97</v>
      </c>
      <c r="BA34">
        <v>0.93</v>
      </c>
      <c r="BB34">
        <v>0.59</v>
      </c>
      <c r="BC34">
        <v>0</v>
      </c>
      <c r="BD34">
        <v>19.34</v>
      </c>
      <c r="BE34">
        <v>0</v>
      </c>
      <c r="BF34">
        <v>0</v>
      </c>
      <c r="BG34">
        <v>48.35</v>
      </c>
      <c r="BH34">
        <v>96.7</v>
      </c>
      <c r="BI34">
        <v>4.82</v>
      </c>
      <c r="BJ34">
        <v>0.59</v>
      </c>
      <c r="BK34">
        <v>7.96</v>
      </c>
      <c r="BL34">
        <v>3.41</v>
      </c>
      <c r="BM34">
        <v>7.74</v>
      </c>
    </row>
    <row r="35" spans="1:65">
      <c r="A35" t="s">
        <v>298</v>
      </c>
      <c r="G35" t="s">
        <v>77</v>
      </c>
      <c r="H35" s="115">
        <v>267.84000000000003</v>
      </c>
      <c r="I35" s="88">
        <v>44.49</v>
      </c>
      <c r="J35" s="88">
        <v>150.46</v>
      </c>
      <c r="K35" s="88">
        <v>19.34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33.840000000000003</v>
      </c>
      <c r="AC35">
        <v>0</v>
      </c>
      <c r="AD35">
        <v>0</v>
      </c>
      <c r="AE35">
        <v>0</v>
      </c>
      <c r="AF35">
        <v>0</v>
      </c>
      <c r="AG35">
        <v>38.68</v>
      </c>
      <c r="AH35">
        <v>0</v>
      </c>
      <c r="AI35">
        <v>0</v>
      </c>
      <c r="AJ35">
        <v>102.5</v>
      </c>
      <c r="AK35">
        <v>0</v>
      </c>
      <c r="AL35">
        <v>49.8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14.5</v>
      </c>
      <c r="AV35">
        <v>0</v>
      </c>
      <c r="AW35">
        <v>12.09</v>
      </c>
      <c r="AX35">
        <v>27.08</v>
      </c>
      <c r="AY35">
        <v>0.53</v>
      </c>
      <c r="AZ35">
        <v>0.97</v>
      </c>
      <c r="BA35">
        <v>0.97</v>
      </c>
      <c r="BB35">
        <v>0.59</v>
      </c>
      <c r="BC35">
        <v>0</v>
      </c>
      <c r="BD35">
        <v>19.34</v>
      </c>
      <c r="BE35">
        <v>0</v>
      </c>
      <c r="BF35">
        <v>0</v>
      </c>
      <c r="BG35">
        <v>48.35</v>
      </c>
      <c r="BH35">
        <v>96.7</v>
      </c>
      <c r="BI35">
        <v>4.82</v>
      </c>
      <c r="BJ35">
        <v>0.59</v>
      </c>
      <c r="BK35">
        <v>10.16</v>
      </c>
      <c r="BL35">
        <v>4.3600000000000003</v>
      </c>
      <c r="BM35">
        <v>12.57</v>
      </c>
    </row>
    <row r="36" spans="1:65">
      <c r="A36" t="s">
        <v>331</v>
      </c>
      <c r="G36" t="s">
        <v>78</v>
      </c>
      <c r="H36" s="115">
        <v>270.29000000000002</v>
      </c>
      <c r="I36" s="88">
        <v>48.44</v>
      </c>
      <c r="J36" s="88">
        <v>150.46</v>
      </c>
      <c r="K36" s="88">
        <v>19.34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33.840000000000003</v>
      </c>
      <c r="AC36">
        <v>0</v>
      </c>
      <c r="AD36">
        <v>0</v>
      </c>
      <c r="AE36">
        <v>0</v>
      </c>
      <c r="AF36">
        <v>0</v>
      </c>
      <c r="AG36">
        <v>38.68</v>
      </c>
      <c r="AH36">
        <v>0</v>
      </c>
      <c r="AI36">
        <v>0</v>
      </c>
      <c r="AJ36">
        <v>102.5</v>
      </c>
      <c r="AK36">
        <v>0</v>
      </c>
      <c r="AL36">
        <v>49.8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14.5</v>
      </c>
      <c r="AV36">
        <v>0</v>
      </c>
      <c r="AW36">
        <v>12.09</v>
      </c>
      <c r="AX36">
        <v>27.08</v>
      </c>
      <c r="AY36">
        <v>0.53</v>
      </c>
      <c r="AZ36">
        <v>0.97</v>
      </c>
      <c r="BA36">
        <v>0.97</v>
      </c>
      <c r="BB36">
        <v>0.59</v>
      </c>
      <c r="BC36">
        <v>0</v>
      </c>
      <c r="BD36">
        <v>19.34</v>
      </c>
      <c r="BE36">
        <v>0</v>
      </c>
      <c r="BF36">
        <v>0</v>
      </c>
      <c r="BG36">
        <v>48.35</v>
      </c>
      <c r="BH36">
        <v>96.7</v>
      </c>
      <c r="BI36">
        <v>4.82</v>
      </c>
      <c r="BJ36">
        <v>0.59</v>
      </c>
      <c r="BK36">
        <v>12.61</v>
      </c>
      <c r="BL36">
        <v>5.41</v>
      </c>
      <c r="BM36">
        <v>15.47</v>
      </c>
    </row>
    <row r="37" spans="1:65">
      <c r="A37" t="s">
        <v>332</v>
      </c>
      <c r="G37" t="s">
        <v>79</v>
      </c>
      <c r="H37" s="115">
        <v>272.90000000000003</v>
      </c>
      <c r="I37" s="88">
        <v>50.519999999999996</v>
      </c>
      <c r="J37" s="88">
        <v>150.46</v>
      </c>
      <c r="K37" s="88">
        <v>19.34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33.840000000000003</v>
      </c>
      <c r="AC37">
        <v>0</v>
      </c>
      <c r="AD37">
        <v>0</v>
      </c>
      <c r="AE37">
        <v>0</v>
      </c>
      <c r="AF37">
        <v>0</v>
      </c>
      <c r="AG37">
        <v>38.68</v>
      </c>
      <c r="AH37">
        <v>0</v>
      </c>
      <c r="AI37">
        <v>0</v>
      </c>
      <c r="AJ37">
        <v>102.5</v>
      </c>
      <c r="AK37">
        <v>0</v>
      </c>
      <c r="AL37">
        <v>49.8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14.5</v>
      </c>
      <c r="AV37">
        <v>0</v>
      </c>
      <c r="AW37">
        <v>12.09</v>
      </c>
      <c r="AX37">
        <v>27.08</v>
      </c>
      <c r="AY37">
        <v>0.53</v>
      </c>
      <c r="AZ37">
        <v>0.97</v>
      </c>
      <c r="BA37">
        <v>0.97</v>
      </c>
      <c r="BB37">
        <v>0.59</v>
      </c>
      <c r="BC37">
        <v>0</v>
      </c>
      <c r="BD37">
        <v>19.34</v>
      </c>
      <c r="BE37">
        <v>0</v>
      </c>
      <c r="BF37">
        <v>0</v>
      </c>
      <c r="BG37">
        <v>48.35</v>
      </c>
      <c r="BH37">
        <v>96.7</v>
      </c>
      <c r="BI37">
        <v>4.82</v>
      </c>
      <c r="BJ37">
        <v>0.59</v>
      </c>
      <c r="BK37">
        <v>15.22</v>
      </c>
      <c r="BL37">
        <v>6.52</v>
      </c>
      <c r="BM37">
        <v>16.440000000000001</v>
      </c>
    </row>
    <row r="38" spans="1:65">
      <c r="A38" t="s">
        <v>333</v>
      </c>
      <c r="G38" t="s">
        <v>80</v>
      </c>
      <c r="H38" s="115">
        <v>275.54000000000002</v>
      </c>
      <c r="I38" s="88">
        <v>52.620000000000005</v>
      </c>
      <c r="J38" s="88">
        <v>150.46</v>
      </c>
      <c r="K38" s="88">
        <v>33.840000000000003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33.840000000000003</v>
      </c>
      <c r="AC38">
        <v>0</v>
      </c>
      <c r="AD38">
        <v>0</v>
      </c>
      <c r="AE38">
        <v>0</v>
      </c>
      <c r="AF38">
        <v>0</v>
      </c>
      <c r="AG38">
        <v>38.68</v>
      </c>
      <c r="AH38">
        <v>0</v>
      </c>
      <c r="AI38">
        <v>0</v>
      </c>
      <c r="AJ38">
        <v>102.5</v>
      </c>
      <c r="AK38">
        <v>0</v>
      </c>
      <c r="AL38">
        <v>49.8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14.5</v>
      </c>
      <c r="AV38">
        <v>0</v>
      </c>
      <c r="AW38">
        <v>12.09</v>
      </c>
      <c r="AX38">
        <v>27.08</v>
      </c>
      <c r="AY38">
        <v>0.53</v>
      </c>
      <c r="AZ38">
        <v>0.97</v>
      </c>
      <c r="BA38">
        <v>0.97</v>
      </c>
      <c r="BB38">
        <v>0.59</v>
      </c>
      <c r="BC38">
        <v>14.5</v>
      </c>
      <c r="BD38">
        <v>19.34</v>
      </c>
      <c r="BE38">
        <v>0</v>
      </c>
      <c r="BF38">
        <v>0</v>
      </c>
      <c r="BG38">
        <v>48.35</v>
      </c>
      <c r="BH38">
        <v>96.7</v>
      </c>
      <c r="BI38">
        <v>4.82</v>
      </c>
      <c r="BJ38">
        <v>0.59</v>
      </c>
      <c r="BK38">
        <v>17.86</v>
      </c>
      <c r="BL38">
        <v>7.65</v>
      </c>
      <c r="BM38">
        <v>17.41</v>
      </c>
    </row>
    <row r="39" spans="1:65">
      <c r="A39" t="s">
        <v>334</v>
      </c>
      <c r="G39" t="s">
        <v>81</v>
      </c>
      <c r="H39" s="115">
        <v>278.06</v>
      </c>
      <c r="I39" s="88">
        <v>54.64</v>
      </c>
      <c r="J39" s="88">
        <v>150.46</v>
      </c>
      <c r="K39" s="88">
        <v>43.519999999999996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33.840000000000003</v>
      </c>
      <c r="AC39">
        <v>0</v>
      </c>
      <c r="AD39">
        <v>0</v>
      </c>
      <c r="AE39">
        <v>0</v>
      </c>
      <c r="AF39">
        <v>0</v>
      </c>
      <c r="AG39">
        <v>38.68</v>
      </c>
      <c r="AH39">
        <v>0</v>
      </c>
      <c r="AI39">
        <v>0</v>
      </c>
      <c r="AJ39">
        <v>102.5</v>
      </c>
      <c r="AK39">
        <v>0</v>
      </c>
      <c r="AL39">
        <v>49.8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14.5</v>
      </c>
      <c r="AV39">
        <v>0</v>
      </c>
      <c r="AW39">
        <v>12.09</v>
      </c>
      <c r="AX39">
        <v>27.08</v>
      </c>
      <c r="AY39">
        <v>0.57999999999999996</v>
      </c>
      <c r="AZ39">
        <v>0.97</v>
      </c>
      <c r="BA39">
        <v>0.97</v>
      </c>
      <c r="BB39">
        <v>0.59</v>
      </c>
      <c r="BC39">
        <v>24.18</v>
      </c>
      <c r="BD39">
        <v>19.34</v>
      </c>
      <c r="BE39">
        <v>0</v>
      </c>
      <c r="BF39">
        <v>0</v>
      </c>
      <c r="BG39">
        <v>48.35</v>
      </c>
      <c r="BH39">
        <v>96.7</v>
      </c>
      <c r="BI39">
        <v>4.82</v>
      </c>
      <c r="BJ39">
        <v>0.59</v>
      </c>
      <c r="BK39">
        <v>20.329999999999998</v>
      </c>
      <c r="BL39">
        <v>8.7100000000000009</v>
      </c>
      <c r="BM39">
        <v>18.37</v>
      </c>
    </row>
    <row r="40" spans="1:65">
      <c r="A40" t="s">
        <v>355</v>
      </c>
      <c r="G40" t="s">
        <v>82</v>
      </c>
      <c r="H40" s="115">
        <v>280.31</v>
      </c>
      <c r="I40" s="88">
        <v>56.58</v>
      </c>
      <c r="J40" s="88">
        <v>150.46</v>
      </c>
      <c r="K40" s="88">
        <v>58.019999999999996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33.840000000000003</v>
      </c>
      <c r="AC40">
        <v>0</v>
      </c>
      <c r="AD40">
        <v>0</v>
      </c>
      <c r="AE40">
        <v>0</v>
      </c>
      <c r="AF40">
        <v>0</v>
      </c>
      <c r="AG40">
        <v>38.68</v>
      </c>
      <c r="AH40">
        <v>0</v>
      </c>
      <c r="AI40">
        <v>0</v>
      </c>
      <c r="AJ40">
        <v>102.5</v>
      </c>
      <c r="AK40">
        <v>0</v>
      </c>
      <c r="AL40">
        <v>49.8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14.5</v>
      </c>
      <c r="AV40">
        <v>0</v>
      </c>
      <c r="AW40">
        <v>12.09</v>
      </c>
      <c r="AX40">
        <v>27.08</v>
      </c>
      <c r="AY40">
        <v>0.57999999999999996</v>
      </c>
      <c r="AZ40">
        <v>0.97</v>
      </c>
      <c r="BA40">
        <v>0.97</v>
      </c>
      <c r="BB40">
        <v>0.59</v>
      </c>
      <c r="BC40">
        <v>38.68</v>
      </c>
      <c r="BD40">
        <v>19.34</v>
      </c>
      <c r="BE40">
        <v>0</v>
      </c>
      <c r="BF40">
        <v>0</v>
      </c>
      <c r="BG40">
        <v>48.35</v>
      </c>
      <c r="BH40">
        <v>96.7</v>
      </c>
      <c r="BI40">
        <v>4.82</v>
      </c>
      <c r="BJ40">
        <v>0.59</v>
      </c>
      <c r="BK40">
        <v>22.58</v>
      </c>
      <c r="BL40">
        <v>9.68</v>
      </c>
      <c r="BM40">
        <v>19.34</v>
      </c>
    </row>
    <row r="41" spans="1:65">
      <c r="A41" t="s">
        <v>356</v>
      </c>
      <c r="G41" t="s">
        <v>83</v>
      </c>
      <c r="H41" s="115">
        <v>282.45000000000005</v>
      </c>
      <c r="I41" s="88">
        <v>57.490000000000009</v>
      </c>
      <c r="J41" s="88">
        <v>150.46</v>
      </c>
      <c r="K41" s="88">
        <v>72.52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33.840000000000003</v>
      </c>
      <c r="AC41">
        <v>0</v>
      </c>
      <c r="AD41">
        <v>0</v>
      </c>
      <c r="AE41">
        <v>0</v>
      </c>
      <c r="AF41">
        <v>0</v>
      </c>
      <c r="AG41">
        <v>38.68</v>
      </c>
      <c r="AH41">
        <v>0</v>
      </c>
      <c r="AI41">
        <v>0</v>
      </c>
      <c r="AJ41">
        <v>102.5</v>
      </c>
      <c r="AK41">
        <v>0</v>
      </c>
      <c r="AL41">
        <v>49.8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14.5</v>
      </c>
      <c r="AV41">
        <v>0</v>
      </c>
      <c r="AW41">
        <v>12.09</v>
      </c>
      <c r="AX41">
        <v>27.08</v>
      </c>
      <c r="AY41">
        <v>0.57999999999999996</v>
      </c>
      <c r="AZ41">
        <v>0.97</v>
      </c>
      <c r="BA41">
        <v>0.97</v>
      </c>
      <c r="BB41">
        <v>0.59</v>
      </c>
      <c r="BC41">
        <v>53.18</v>
      </c>
      <c r="BD41">
        <v>19.34</v>
      </c>
      <c r="BE41">
        <v>0</v>
      </c>
      <c r="BF41">
        <v>0</v>
      </c>
      <c r="BG41">
        <v>48.35</v>
      </c>
      <c r="BH41">
        <v>96.7</v>
      </c>
      <c r="BI41">
        <v>4.82</v>
      </c>
      <c r="BJ41">
        <v>0.59</v>
      </c>
      <c r="BK41">
        <v>24.72</v>
      </c>
      <c r="BL41">
        <v>10.59</v>
      </c>
      <c r="BM41">
        <v>19.34</v>
      </c>
    </row>
    <row r="42" spans="1:65">
      <c r="A42" t="s">
        <v>357</v>
      </c>
      <c r="G42" t="s">
        <v>84</v>
      </c>
      <c r="H42" s="115">
        <v>284.44</v>
      </c>
      <c r="I42" s="88">
        <v>58.350000000000009</v>
      </c>
      <c r="J42" s="88">
        <v>150.46</v>
      </c>
      <c r="K42" s="88">
        <v>82.2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33.840000000000003</v>
      </c>
      <c r="AC42">
        <v>0</v>
      </c>
      <c r="AD42">
        <v>0</v>
      </c>
      <c r="AE42">
        <v>0</v>
      </c>
      <c r="AF42">
        <v>0</v>
      </c>
      <c r="AG42">
        <v>38.68</v>
      </c>
      <c r="AH42">
        <v>0</v>
      </c>
      <c r="AI42">
        <v>0</v>
      </c>
      <c r="AJ42">
        <v>102.5</v>
      </c>
      <c r="AK42">
        <v>0</v>
      </c>
      <c r="AL42">
        <v>49.8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14.5</v>
      </c>
      <c r="AV42">
        <v>0</v>
      </c>
      <c r="AW42">
        <v>12.09</v>
      </c>
      <c r="AX42">
        <v>27.08</v>
      </c>
      <c r="AY42">
        <v>0.57999999999999996</v>
      </c>
      <c r="AZ42">
        <v>0.97</v>
      </c>
      <c r="BA42">
        <v>0.97</v>
      </c>
      <c r="BB42">
        <v>0.59</v>
      </c>
      <c r="BC42">
        <v>62.86</v>
      </c>
      <c r="BD42">
        <v>19.34</v>
      </c>
      <c r="BE42">
        <v>0</v>
      </c>
      <c r="BF42">
        <v>0</v>
      </c>
      <c r="BG42">
        <v>48.35</v>
      </c>
      <c r="BH42">
        <v>96.7</v>
      </c>
      <c r="BI42">
        <v>4.82</v>
      </c>
      <c r="BJ42">
        <v>0.59</v>
      </c>
      <c r="BK42">
        <v>26.71</v>
      </c>
      <c r="BL42">
        <v>11.45</v>
      </c>
      <c r="BM42">
        <v>19.34</v>
      </c>
    </row>
    <row r="43" spans="1:65">
      <c r="A43" t="s">
        <v>363</v>
      </c>
      <c r="G43" t="s">
        <v>85</v>
      </c>
      <c r="H43" s="115">
        <v>286.23</v>
      </c>
      <c r="I43" s="88">
        <v>59.120000000000005</v>
      </c>
      <c r="J43" s="88">
        <v>150.36000000000001</v>
      </c>
      <c r="K43" s="88">
        <v>97.67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33.840000000000003</v>
      </c>
      <c r="AC43">
        <v>0</v>
      </c>
      <c r="AD43">
        <v>0</v>
      </c>
      <c r="AE43">
        <v>0</v>
      </c>
      <c r="AF43">
        <v>0</v>
      </c>
      <c r="AG43">
        <v>38.68</v>
      </c>
      <c r="AH43">
        <v>0</v>
      </c>
      <c r="AI43">
        <v>0</v>
      </c>
      <c r="AJ43">
        <v>102.5</v>
      </c>
      <c r="AK43">
        <v>0</v>
      </c>
      <c r="AL43">
        <v>49.8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14.5</v>
      </c>
      <c r="AV43">
        <v>0</v>
      </c>
      <c r="AW43">
        <v>12.09</v>
      </c>
      <c r="AX43">
        <v>27.08</v>
      </c>
      <c r="AY43">
        <v>0.57999999999999996</v>
      </c>
      <c r="AZ43">
        <v>0.97</v>
      </c>
      <c r="BA43">
        <v>0.97</v>
      </c>
      <c r="BB43">
        <v>0.59</v>
      </c>
      <c r="BC43">
        <v>77.36</v>
      </c>
      <c r="BD43">
        <v>19.34</v>
      </c>
      <c r="BE43">
        <v>0.97</v>
      </c>
      <c r="BF43">
        <v>0</v>
      </c>
      <c r="BG43">
        <v>48.35</v>
      </c>
      <c r="BH43">
        <v>96.7</v>
      </c>
      <c r="BI43">
        <v>4.72</v>
      </c>
      <c r="BJ43">
        <v>0.59</v>
      </c>
      <c r="BK43">
        <v>28.5</v>
      </c>
      <c r="BL43">
        <v>12.22</v>
      </c>
      <c r="BM43">
        <v>19.34</v>
      </c>
    </row>
    <row r="44" spans="1:65">
      <c r="A44" t="s">
        <v>367</v>
      </c>
      <c r="G44" t="s">
        <v>86</v>
      </c>
      <c r="H44" s="115">
        <v>287.84000000000003</v>
      </c>
      <c r="I44" s="88">
        <v>59.8</v>
      </c>
      <c r="J44" s="88">
        <v>150.36000000000001</v>
      </c>
      <c r="K44" s="88">
        <v>97.67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33.840000000000003</v>
      </c>
      <c r="AC44">
        <v>0</v>
      </c>
      <c r="AD44">
        <v>0</v>
      </c>
      <c r="AE44">
        <v>0</v>
      </c>
      <c r="AF44">
        <v>0</v>
      </c>
      <c r="AG44">
        <v>38.68</v>
      </c>
      <c r="AH44">
        <v>0</v>
      </c>
      <c r="AI44">
        <v>0</v>
      </c>
      <c r="AJ44">
        <v>102.5</v>
      </c>
      <c r="AK44">
        <v>0</v>
      </c>
      <c r="AL44">
        <v>49.8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14.5</v>
      </c>
      <c r="AV44">
        <v>0</v>
      </c>
      <c r="AW44">
        <v>12.09</v>
      </c>
      <c r="AX44">
        <v>27.08</v>
      </c>
      <c r="AY44">
        <v>0.57999999999999996</v>
      </c>
      <c r="AZ44">
        <v>0.97</v>
      </c>
      <c r="BA44">
        <v>0.97</v>
      </c>
      <c r="BB44">
        <v>0.59</v>
      </c>
      <c r="BC44">
        <v>77.36</v>
      </c>
      <c r="BD44">
        <v>19.34</v>
      </c>
      <c r="BE44">
        <v>0.97</v>
      </c>
      <c r="BF44">
        <v>0</v>
      </c>
      <c r="BG44">
        <v>48.35</v>
      </c>
      <c r="BH44">
        <v>96.7</v>
      </c>
      <c r="BI44">
        <v>4.72</v>
      </c>
      <c r="BJ44">
        <v>0.59</v>
      </c>
      <c r="BK44">
        <v>30.11</v>
      </c>
      <c r="BL44">
        <v>12.9</v>
      </c>
      <c r="BM44">
        <v>19.34</v>
      </c>
    </row>
    <row r="45" spans="1:65">
      <c r="A45" t="s">
        <v>390</v>
      </c>
      <c r="G45" t="s">
        <v>87</v>
      </c>
      <c r="H45" s="115">
        <v>289.29000000000002</v>
      </c>
      <c r="I45" s="88">
        <v>60.430000000000007</v>
      </c>
      <c r="J45" s="88">
        <v>150.36000000000001</v>
      </c>
      <c r="K45" s="88">
        <v>97.67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33.840000000000003</v>
      </c>
      <c r="AC45">
        <v>0</v>
      </c>
      <c r="AD45">
        <v>0</v>
      </c>
      <c r="AE45">
        <v>0</v>
      </c>
      <c r="AF45">
        <v>0</v>
      </c>
      <c r="AG45">
        <v>38.68</v>
      </c>
      <c r="AH45">
        <v>0</v>
      </c>
      <c r="AI45">
        <v>0</v>
      </c>
      <c r="AJ45">
        <v>102.5</v>
      </c>
      <c r="AK45">
        <v>0</v>
      </c>
      <c r="AL45">
        <v>49.8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14.5</v>
      </c>
      <c r="AV45">
        <v>0</v>
      </c>
      <c r="AW45">
        <v>12.09</v>
      </c>
      <c r="AX45">
        <v>27.08</v>
      </c>
      <c r="AY45">
        <v>0.57999999999999996</v>
      </c>
      <c r="AZ45">
        <v>0.97</v>
      </c>
      <c r="BA45">
        <v>0.97</v>
      </c>
      <c r="BB45">
        <v>0.59</v>
      </c>
      <c r="BC45">
        <v>77.36</v>
      </c>
      <c r="BD45">
        <v>19.34</v>
      </c>
      <c r="BE45">
        <v>0.97</v>
      </c>
      <c r="BF45">
        <v>0</v>
      </c>
      <c r="BG45">
        <v>48.35</v>
      </c>
      <c r="BH45">
        <v>96.7</v>
      </c>
      <c r="BI45">
        <v>4.72</v>
      </c>
      <c r="BJ45">
        <v>0.59</v>
      </c>
      <c r="BK45">
        <v>31.56</v>
      </c>
      <c r="BL45">
        <v>13.53</v>
      </c>
      <c r="BM45">
        <v>19.34</v>
      </c>
    </row>
    <row r="46" spans="1:65">
      <c r="A46" t="s">
        <v>391</v>
      </c>
      <c r="G46" t="s">
        <v>88</v>
      </c>
      <c r="H46" s="115">
        <v>290.61</v>
      </c>
      <c r="I46" s="88">
        <v>60.990000000000009</v>
      </c>
      <c r="J46" s="88">
        <v>150.36000000000001</v>
      </c>
      <c r="K46" s="88">
        <v>97.67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33.840000000000003</v>
      </c>
      <c r="AC46">
        <v>0</v>
      </c>
      <c r="AD46">
        <v>0</v>
      </c>
      <c r="AE46">
        <v>0</v>
      </c>
      <c r="AF46">
        <v>0</v>
      </c>
      <c r="AG46">
        <v>38.68</v>
      </c>
      <c r="AH46">
        <v>0</v>
      </c>
      <c r="AI46">
        <v>0</v>
      </c>
      <c r="AJ46">
        <v>102.5</v>
      </c>
      <c r="AK46">
        <v>0</v>
      </c>
      <c r="AL46">
        <v>49.8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14.5</v>
      </c>
      <c r="AV46">
        <v>0</v>
      </c>
      <c r="AW46">
        <v>12.09</v>
      </c>
      <c r="AX46">
        <v>27.08</v>
      </c>
      <c r="AY46">
        <v>0.57999999999999996</v>
      </c>
      <c r="AZ46">
        <v>0.97</v>
      </c>
      <c r="BA46">
        <v>0.97</v>
      </c>
      <c r="BB46">
        <v>0.59</v>
      </c>
      <c r="BC46">
        <v>77.36</v>
      </c>
      <c r="BD46">
        <v>19.34</v>
      </c>
      <c r="BE46">
        <v>0.97</v>
      </c>
      <c r="BF46">
        <v>0</v>
      </c>
      <c r="BG46">
        <v>48.35</v>
      </c>
      <c r="BH46">
        <v>96.7</v>
      </c>
      <c r="BI46">
        <v>4.72</v>
      </c>
      <c r="BJ46">
        <v>0.59</v>
      </c>
      <c r="BK46">
        <v>32.880000000000003</v>
      </c>
      <c r="BL46">
        <v>14.09</v>
      </c>
      <c r="BM46">
        <v>19.34</v>
      </c>
    </row>
    <row r="47" spans="1:65">
      <c r="A47" t="s">
        <v>395</v>
      </c>
      <c r="G47" t="s">
        <v>89</v>
      </c>
      <c r="H47" s="115">
        <v>298.5</v>
      </c>
      <c r="I47" s="88">
        <v>61.47</v>
      </c>
      <c r="J47" s="88">
        <v>150.36000000000001</v>
      </c>
      <c r="K47" s="88">
        <v>146.01999999999998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33.840000000000003</v>
      </c>
      <c r="AC47">
        <v>0</v>
      </c>
      <c r="AD47">
        <v>0</v>
      </c>
      <c r="AE47">
        <v>0</v>
      </c>
      <c r="AF47">
        <v>0</v>
      </c>
      <c r="AG47">
        <v>38.68</v>
      </c>
      <c r="AH47">
        <v>0</v>
      </c>
      <c r="AI47">
        <v>0</v>
      </c>
      <c r="AJ47">
        <v>102.5</v>
      </c>
      <c r="AK47">
        <v>0</v>
      </c>
      <c r="AL47">
        <v>49.8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14.5</v>
      </c>
      <c r="AV47">
        <v>0</v>
      </c>
      <c r="AW47">
        <v>12.09</v>
      </c>
      <c r="AX47">
        <v>33.840000000000003</v>
      </c>
      <c r="AY47">
        <v>0.57999999999999996</v>
      </c>
      <c r="AZ47">
        <v>0.97</v>
      </c>
      <c r="BA47">
        <v>0.97</v>
      </c>
      <c r="BB47">
        <v>0.59</v>
      </c>
      <c r="BC47">
        <v>125.71</v>
      </c>
      <c r="BD47">
        <v>19.34</v>
      </c>
      <c r="BE47">
        <v>0.97</v>
      </c>
      <c r="BF47">
        <v>0</v>
      </c>
      <c r="BG47">
        <v>48.35</v>
      </c>
      <c r="BH47">
        <v>96.7</v>
      </c>
      <c r="BI47">
        <v>4.72</v>
      </c>
      <c r="BJ47">
        <v>0.59</v>
      </c>
      <c r="BK47">
        <v>34.01</v>
      </c>
      <c r="BL47">
        <v>14.57</v>
      </c>
      <c r="BM47">
        <v>19.34</v>
      </c>
    </row>
    <row r="48" spans="1:65">
      <c r="A48" t="s">
        <v>399</v>
      </c>
      <c r="G48" t="s">
        <v>90</v>
      </c>
      <c r="H48" s="115">
        <v>299.46000000000004</v>
      </c>
      <c r="I48" s="88">
        <v>61.88000000000001</v>
      </c>
      <c r="J48" s="88">
        <v>150.36000000000001</v>
      </c>
      <c r="K48" s="88">
        <v>146.01999999999998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33.840000000000003</v>
      </c>
      <c r="AC48">
        <v>0</v>
      </c>
      <c r="AD48">
        <v>0</v>
      </c>
      <c r="AE48">
        <v>0</v>
      </c>
      <c r="AF48">
        <v>0</v>
      </c>
      <c r="AG48">
        <v>38.68</v>
      </c>
      <c r="AH48">
        <v>0</v>
      </c>
      <c r="AI48">
        <v>0</v>
      </c>
      <c r="AJ48">
        <v>102.5</v>
      </c>
      <c r="AK48">
        <v>0</v>
      </c>
      <c r="AL48">
        <v>49.8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14.5</v>
      </c>
      <c r="AV48">
        <v>0</v>
      </c>
      <c r="AW48">
        <v>12.09</v>
      </c>
      <c r="AX48">
        <v>33.840000000000003</v>
      </c>
      <c r="AY48">
        <v>0.57999999999999996</v>
      </c>
      <c r="AZ48">
        <v>0.97</v>
      </c>
      <c r="BA48">
        <v>0.97</v>
      </c>
      <c r="BB48">
        <v>0.59</v>
      </c>
      <c r="BC48">
        <v>125.71</v>
      </c>
      <c r="BD48">
        <v>19.34</v>
      </c>
      <c r="BE48">
        <v>0.97</v>
      </c>
      <c r="BF48">
        <v>0</v>
      </c>
      <c r="BG48">
        <v>48.35</v>
      </c>
      <c r="BH48">
        <v>96.7</v>
      </c>
      <c r="BI48">
        <v>4.72</v>
      </c>
      <c r="BJ48">
        <v>0.59</v>
      </c>
      <c r="BK48">
        <v>34.97</v>
      </c>
      <c r="BL48">
        <v>14.98</v>
      </c>
      <c r="BM48">
        <v>19.34</v>
      </c>
    </row>
    <row r="49" spans="1:65">
      <c r="A49" t="s">
        <v>400</v>
      </c>
      <c r="G49" t="s">
        <v>91</v>
      </c>
      <c r="H49" s="115">
        <v>299.49</v>
      </c>
      <c r="I49" s="88">
        <v>62.870000000000005</v>
      </c>
      <c r="J49" s="88">
        <v>150.36000000000001</v>
      </c>
      <c r="K49" s="88">
        <v>146.01999999999998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33.840000000000003</v>
      </c>
      <c r="AC49">
        <v>0</v>
      </c>
      <c r="AD49">
        <v>0</v>
      </c>
      <c r="AE49">
        <v>0</v>
      </c>
      <c r="AF49">
        <v>0</v>
      </c>
      <c r="AG49">
        <v>38.68</v>
      </c>
      <c r="AH49">
        <v>0</v>
      </c>
      <c r="AI49">
        <v>0</v>
      </c>
      <c r="AJ49">
        <v>102.5</v>
      </c>
      <c r="AK49">
        <v>0</v>
      </c>
      <c r="AL49">
        <v>49.8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14.5</v>
      </c>
      <c r="AV49">
        <v>0</v>
      </c>
      <c r="AW49">
        <v>12.09</v>
      </c>
      <c r="AX49">
        <v>33.840000000000003</v>
      </c>
      <c r="AY49">
        <v>0.57999999999999996</v>
      </c>
      <c r="AZ49">
        <v>0.97</v>
      </c>
      <c r="BA49">
        <v>0.97</v>
      </c>
      <c r="BB49">
        <v>0.59</v>
      </c>
      <c r="BC49">
        <v>125.71</v>
      </c>
      <c r="BD49">
        <v>19.34</v>
      </c>
      <c r="BE49">
        <v>0.97</v>
      </c>
      <c r="BF49">
        <v>0</v>
      </c>
      <c r="BG49">
        <v>48.35</v>
      </c>
      <c r="BH49">
        <v>96.7</v>
      </c>
      <c r="BI49">
        <v>4.72</v>
      </c>
      <c r="BJ49">
        <v>0.59</v>
      </c>
      <c r="BK49">
        <v>35</v>
      </c>
      <c r="BL49">
        <v>15</v>
      </c>
      <c r="BM49">
        <v>20.309999999999999</v>
      </c>
    </row>
    <row r="50" spans="1:65">
      <c r="A50" t="s">
        <v>401</v>
      </c>
      <c r="G50" t="s">
        <v>92</v>
      </c>
      <c r="H50" s="115">
        <v>299.49</v>
      </c>
      <c r="I50" s="88">
        <v>62.870000000000005</v>
      </c>
      <c r="J50" s="88">
        <v>150.36000000000001</v>
      </c>
      <c r="K50" s="88">
        <v>146.01999999999998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33.840000000000003</v>
      </c>
      <c r="AC50">
        <v>0</v>
      </c>
      <c r="AD50">
        <v>0</v>
      </c>
      <c r="AE50">
        <v>0</v>
      </c>
      <c r="AF50">
        <v>0</v>
      </c>
      <c r="AG50">
        <v>38.68</v>
      </c>
      <c r="AH50">
        <v>0</v>
      </c>
      <c r="AI50">
        <v>0</v>
      </c>
      <c r="AJ50">
        <v>102.5</v>
      </c>
      <c r="AK50">
        <v>0</v>
      </c>
      <c r="AL50">
        <v>49.8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14.5</v>
      </c>
      <c r="AV50">
        <v>0</v>
      </c>
      <c r="AW50">
        <v>12.09</v>
      </c>
      <c r="AX50">
        <v>33.840000000000003</v>
      </c>
      <c r="AY50">
        <v>0.57999999999999996</v>
      </c>
      <c r="AZ50">
        <v>0.97</v>
      </c>
      <c r="BA50">
        <v>0.97</v>
      </c>
      <c r="BB50">
        <v>0.59</v>
      </c>
      <c r="BC50">
        <v>125.71</v>
      </c>
      <c r="BD50">
        <v>19.34</v>
      </c>
      <c r="BE50">
        <v>0.97</v>
      </c>
      <c r="BF50">
        <v>0</v>
      </c>
      <c r="BG50">
        <v>48.35</v>
      </c>
      <c r="BH50">
        <v>96.7</v>
      </c>
      <c r="BI50">
        <v>4.72</v>
      </c>
      <c r="BJ50">
        <v>0.59</v>
      </c>
      <c r="BK50">
        <v>35</v>
      </c>
      <c r="BL50">
        <v>15</v>
      </c>
      <c r="BM50">
        <v>20.309999999999999</v>
      </c>
    </row>
    <row r="51" spans="1:65">
      <c r="A51" t="s">
        <v>403</v>
      </c>
      <c r="G51" t="s">
        <v>93</v>
      </c>
      <c r="H51" s="115">
        <v>299.49</v>
      </c>
      <c r="I51" s="88">
        <v>62.870000000000005</v>
      </c>
      <c r="J51" s="88">
        <v>150.26000000000002</v>
      </c>
      <c r="K51" s="88">
        <v>146.01999999999998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33.840000000000003</v>
      </c>
      <c r="AC51">
        <v>0</v>
      </c>
      <c r="AD51">
        <v>0</v>
      </c>
      <c r="AE51">
        <v>0</v>
      </c>
      <c r="AF51">
        <v>0</v>
      </c>
      <c r="AG51">
        <v>38.68</v>
      </c>
      <c r="AH51">
        <v>0</v>
      </c>
      <c r="AI51">
        <v>0</v>
      </c>
      <c r="AJ51">
        <v>102.5</v>
      </c>
      <c r="AK51">
        <v>0</v>
      </c>
      <c r="AL51">
        <v>49.8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14.5</v>
      </c>
      <c r="AV51">
        <v>0</v>
      </c>
      <c r="AW51">
        <v>12.09</v>
      </c>
      <c r="AX51">
        <v>33.840000000000003</v>
      </c>
      <c r="AY51">
        <v>0.57999999999999996</v>
      </c>
      <c r="AZ51">
        <v>0.97</v>
      </c>
      <c r="BA51">
        <v>0.97</v>
      </c>
      <c r="BB51">
        <v>0.59</v>
      </c>
      <c r="BC51">
        <v>125.71</v>
      </c>
      <c r="BD51">
        <v>19.34</v>
      </c>
      <c r="BE51">
        <v>0.97</v>
      </c>
      <c r="BF51">
        <v>0</v>
      </c>
      <c r="BG51">
        <v>48.35</v>
      </c>
      <c r="BH51">
        <v>96.7</v>
      </c>
      <c r="BI51">
        <v>4.62</v>
      </c>
      <c r="BJ51">
        <v>0.59</v>
      </c>
      <c r="BK51">
        <v>35</v>
      </c>
      <c r="BL51">
        <v>15</v>
      </c>
      <c r="BM51">
        <v>20.309999999999999</v>
      </c>
    </row>
    <row r="52" spans="1:65">
      <c r="A52" t="s">
        <v>404</v>
      </c>
      <c r="G52" t="s">
        <v>94</v>
      </c>
      <c r="H52" s="115">
        <v>299.49</v>
      </c>
      <c r="I52" s="88">
        <v>62.870000000000005</v>
      </c>
      <c r="J52" s="88">
        <v>150.26000000000002</v>
      </c>
      <c r="K52" s="88">
        <v>146.01999999999998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33.840000000000003</v>
      </c>
      <c r="AC52">
        <v>0</v>
      </c>
      <c r="AD52">
        <v>0</v>
      </c>
      <c r="AE52">
        <v>0</v>
      </c>
      <c r="AF52">
        <v>0</v>
      </c>
      <c r="AG52">
        <v>38.68</v>
      </c>
      <c r="AH52">
        <v>0</v>
      </c>
      <c r="AI52">
        <v>0</v>
      </c>
      <c r="AJ52">
        <v>102.5</v>
      </c>
      <c r="AK52">
        <v>0</v>
      </c>
      <c r="AL52">
        <v>49.8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14.5</v>
      </c>
      <c r="AV52">
        <v>0</v>
      </c>
      <c r="AW52">
        <v>12.09</v>
      </c>
      <c r="AX52">
        <v>33.840000000000003</v>
      </c>
      <c r="AY52">
        <v>0.57999999999999996</v>
      </c>
      <c r="AZ52">
        <v>0.97</v>
      </c>
      <c r="BA52">
        <v>0.97</v>
      </c>
      <c r="BB52">
        <v>0.59</v>
      </c>
      <c r="BC52">
        <v>125.71</v>
      </c>
      <c r="BD52">
        <v>19.34</v>
      </c>
      <c r="BE52">
        <v>0.97</v>
      </c>
      <c r="BF52">
        <v>0</v>
      </c>
      <c r="BG52">
        <v>48.35</v>
      </c>
      <c r="BH52">
        <v>96.7</v>
      </c>
      <c r="BI52">
        <v>4.62</v>
      </c>
      <c r="BJ52">
        <v>0.59</v>
      </c>
      <c r="BK52">
        <v>35</v>
      </c>
      <c r="BL52">
        <v>15</v>
      </c>
      <c r="BM52">
        <v>20.309999999999999</v>
      </c>
    </row>
    <row r="53" spans="1:65">
      <c r="G53" t="s">
        <v>95</v>
      </c>
      <c r="H53" s="115">
        <v>299.49</v>
      </c>
      <c r="I53" s="88">
        <v>62.870000000000005</v>
      </c>
      <c r="J53" s="88">
        <v>150.26000000000002</v>
      </c>
      <c r="K53" s="88">
        <v>146.01999999999998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33.840000000000003</v>
      </c>
      <c r="AC53">
        <v>0</v>
      </c>
      <c r="AD53">
        <v>0</v>
      </c>
      <c r="AE53">
        <v>0</v>
      </c>
      <c r="AF53">
        <v>0</v>
      </c>
      <c r="AG53">
        <v>38.68</v>
      </c>
      <c r="AH53">
        <v>0</v>
      </c>
      <c r="AI53">
        <v>0</v>
      </c>
      <c r="AJ53">
        <v>102.5</v>
      </c>
      <c r="AK53">
        <v>0</v>
      </c>
      <c r="AL53">
        <v>49.8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14.5</v>
      </c>
      <c r="AV53">
        <v>0</v>
      </c>
      <c r="AW53">
        <v>12.09</v>
      </c>
      <c r="AX53">
        <v>33.840000000000003</v>
      </c>
      <c r="AY53">
        <v>0.57999999999999996</v>
      </c>
      <c r="AZ53">
        <v>0.97</v>
      </c>
      <c r="BA53">
        <v>0.97</v>
      </c>
      <c r="BB53">
        <v>0.59</v>
      </c>
      <c r="BC53">
        <v>125.71</v>
      </c>
      <c r="BD53">
        <v>19.34</v>
      </c>
      <c r="BE53">
        <v>0.97</v>
      </c>
      <c r="BF53">
        <v>0</v>
      </c>
      <c r="BG53">
        <v>48.35</v>
      </c>
      <c r="BH53">
        <v>96.7</v>
      </c>
      <c r="BI53">
        <v>4.62</v>
      </c>
      <c r="BJ53">
        <v>0.59</v>
      </c>
      <c r="BK53">
        <v>35</v>
      </c>
      <c r="BL53">
        <v>15</v>
      </c>
      <c r="BM53">
        <v>20.309999999999999</v>
      </c>
    </row>
    <row r="54" spans="1:65">
      <c r="G54" t="s">
        <v>96</v>
      </c>
      <c r="H54" s="115">
        <v>299.49</v>
      </c>
      <c r="I54" s="88">
        <v>62.870000000000005</v>
      </c>
      <c r="J54" s="88">
        <v>150.26000000000002</v>
      </c>
      <c r="K54" s="88">
        <v>146.01999999999998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33.840000000000003</v>
      </c>
      <c r="AC54">
        <v>0</v>
      </c>
      <c r="AD54">
        <v>0</v>
      </c>
      <c r="AE54">
        <v>0</v>
      </c>
      <c r="AF54">
        <v>0</v>
      </c>
      <c r="AG54">
        <v>38.68</v>
      </c>
      <c r="AH54">
        <v>0</v>
      </c>
      <c r="AI54">
        <v>0</v>
      </c>
      <c r="AJ54">
        <v>102.5</v>
      </c>
      <c r="AK54">
        <v>0</v>
      </c>
      <c r="AL54">
        <v>49.8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14.5</v>
      </c>
      <c r="AV54">
        <v>0</v>
      </c>
      <c r="AW54">
        <v>12.09</v>
      </c>
      <c r="AX54">
        <v>33.840000000000003</v>
      </c>
      <c r="AY54">
        <v>0.57999999999999996</v>
      </c>
      <c r="AZ54">
        <v>0.97</v>
      </c>
      <c r="BA54">
        <v>0.97</v>
      </c>
      <c r="BB54">
        <v>0.59</v>
      </c>
      <c r="BC54">
        <v>125.71</v>
      </c>
      <c r="BD54">
        <v>19.34</v>
      </c>
      <c r="BE54">
        <v>0.97</v>
      </c>
      <c r="BF54">
        <v>0</v>
      </c>
      <c r="BG54">
        <v>48.35</v>
      </c>
      <c r="BH54">
        <v>96.7</v>
      </c>
      <c r="BI54">
        <v>4.62</v>
      </c>
      <c r="BJ54">
        <v>0.59</v>
      </c>
      <c r="BK54">
        <v>35</v>
      </c>
      <c r="BL54">
        <v>15</v>
      </c>
      <c r="BM54">
        <v>20.309999999999999</v>
      </c>
    </row>
    <row r="55" spans="1:65">
      <c r="G55" t="s">
        <v>97</v>
      </c>
      <c r="H55" s="115">
        <v>299.49</v>
      </c>
      <c r="I55" s="88">
        <v>62.870000000000005</v>
      </c>
      <c r="J55" s="88">
        <v>150.18</v>
      </c>
      <c r="K55" s="88">
        <v>146.01999999999998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33.840000000000003</v>
      </c>
      <c r="AC55">
        <v>0</v>
      </c>
      <c r="AD55">
        <v>0</v>
      </c>
      <c r="AE55">
        <v>0</v>
      </c>
      <c r="AF55">
        <v>0</v>
      </c>
      <c r="AG55">
        <v>38.68</v>
      </c>
      <c r="AH55">
        <v>0</v>
      </c>
      <c r="AI55">
        <v>0</v>
      </c>
      <c r="AJ55">
        <v>102.5</v>
      </c>
      <c r="AK55">
        <v>0</v>
      </c>
      <c r="AL55">
        <v>49.8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14.5</v>
      </c>
      <c r="AV55">
        <v>0</v>
      </c>
      <c r="AW55">
        <v>12.09</v>
      </c>
      <c r="AX55">
        <v>33.840000000000003</v>
      </c>
      <c r="AY55">
        <v>0.57999999999999996</v>
      </c>
      <c r="AZ55">
        <v>0.97</v>
      </c>
      <c r="BA55">
        <v>0.97</v>
      </c>
      <c r="BB55">
        <v>0.59</v>
      </c>
      <c r="BC55">
        <v>125.71</v>
      </c>
      <c r="BD55">
        <v>19.34</v>
      </c>
      <c r="BE55">
        <v>0.97</v>
      </c>
      <c r="BF55">
        <v>0</v>
      </c>
      <c r="BG55">
        <v>48.35</v>
      </c>
      <c r="BH55">
        <v>96.7</v>
      </c>
      <c r="BI55">
        <v>4.54</v>
      </c>
      <c r="BJ55">
        <v>0.59</v>
      </c>
      <c r="BK55">
        <v>35</v>
      </c>
      <c r="BL55">
        <v>15</v>
      </c>
      <c r="BM55">
        <v>20.309999999999999</v>
      </c>
    </row>
    <row r="56" spans="1:65">
      <c r="G56" t="s">
        <v>98</v>
      </c>
      <c r="H56" s="115">
        <v>299.49</v>
      </c>
      <c r="I56" s="88">
        <v>62.870000000000005</v>
      </c>
      <c r="J56" s="88">
        <v>150.18</v>
      </c>
      <c r="K56" s="88">
        <v>146.01999999999998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33.840000000000003</v>
      </c>
      <c r="AC56">
        <v>0</v>
      </c>
      <c r="AD56">
        <v>0</v>
      </c>
      <c r="AE56">
        <v>0</v>
      </c>
      <c r="AF56">
        <v>0</v>
      </c>
      <c r="AG56">
        <v>38.68</v>
      </c>
      <c r="AH56">
        <v>0</v>
      </c>
      <c r="AI56">
        <v>0</v>
      </c>
      <c r="AJ56">
        <v>102.5</v>
      </c>
      <c r="AK56">
        <v>0</v>
      </c>
      <c r="AL56">
        <v>49.8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14.5</v>
      </c>
      <c r="AV56">
        <v>0</v>
      </c>
      <c r="AW56">
        <v>12.09</v>
      </c>
      <c r="AX56">
        <v>33.840000000000003</v>
      </c>
      <c r="AY56">
        <v>0.57999999999999996</v>
      </c>
      <c r="AZ56">
        <v>0.97</v>
      </c>
      <c r="BA56">
        <v>0.97</v>
      </c>
      <c r="BB56">
        <v>0.59</v>
      </c>
      <c r="BC56">
        <v>125.71</v>
      </c>
      <c r="BD56">
        <v>19.34</v>
      </c>
      <c r="BE56">
        <v>0.97</v>
      </c>
      <c r="BF56">
        <v>0</v>
      </c>
      <c r="BG56">
        <v>48.35</v>
      </c>
      <c r="BH56">
        <v>96.7</v>
      </c>
      <c r="BI56">
        <v>4.54</v>
      </c>
      <c r="BJ56">
        <v>0.59</v>
      </c>
      <c r="BK56">
        <v>35</v>
      </c>
      <c r="BL56">
        <v>15</v>
      </c>
      <c r="BM56">
        <v>20.309999999999999</v>
      </c>
    </row>
    <row r="57" spans="1:65">
      <c r="G57" t="s">
        <v>99</v>
      </c>
      <c r="H57" s="115">
        <v>299.49</v>
      </c>
      <c r="I57" s="88">
        <v>62.870000000000005</v>
      </c>
      <c r="J57" s="88">
        <v>150.18</v>
      </c>
      <c r="K57" s="88">
        <v>146.01999999999998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33.840000000000003</v>
      </c>
      <c r="AC57">
        <v>0</v>
      </c>
      <c r="AD57">
        <v>0</v>
      </c>
      <c r="AE57">
        <v>0</v>
      </c>
      <c r="AF57">
        <v>0</v>
      </c>
      <c r="AG57">
        <v>38.68</v>
      </c>
      <c r="AH57">
        <v>0</v>
      </c>
      <c r="AI57">
        <v>0</v>
      </c>
      <c r="AJ57">
        <v>102.5</v>
      </c>
      <c r="AK57">
        <v>0</v>
      </c>
      <c r="AL57">
        <v>49.8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14.5</v>
      </c>
      <c r="AV57">
        <v>0</v>
      </c>
      <c r="AW57">
        <v>12.09</v>
      </c>
      <c r="AX57">
        <v>33.840000000000003</v>
      </c>
      <c r="AY57">
        <v>0.57999999999999996</v>
      </c>
      <c r="AZ57">
        <v>0.97</v>
      </c>
      <c r="BA57">
        <v>0.97</v>
      </c>
      <c r="BB57">
        <v>0.59</v>
      </c>
      <c r="BC57">
        <v>125.71</v>
      </c>
      <c r="BD57">
        <v>19.34</v>
      </c>
      <c r="BE57">
        <v>0.97</v>
      </c>
      <c r="BF57">
        <v>0</v>
      </c>
      <c r="BG57">
        <v>48.35</v>
      </c>
      <c r="BH57">
        <v>96.7</v>
      </c>
      <c r="BI57">
        <v>4.54</v>
      </c>
      <c r="BJ57">
        <v>0.59</v>
      </c>
      <c r="BK57">
        <v>35</v>
      </c>
      <c r="BL57">
        <v>15</v>
      </c>
      <c r="BM57">
        <v>20.309999999999999</v>
      </c>
    </row>
    <row r="58" spans="1:65">
      <c r="G58" t="s">
        <v>100</v>
      </c>
      <c r="H58" s="115">
        <v>299.49</v>
      </c>
      <c r="I58" s="88">
        <v>62.870000000000005</v>
      </c>
      <c r="J58" s="88">
        <v>150.18</v>
      </c>
      <c r="K58" s="88">
        <v>146.01999999999998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33.840000000000003</v>
      </c>
      <c r="AC58">
        <v>0</v>
      </c>
      <c r="AD58">
        <v>0</v>
      </c>
      <c r="AE58">
        <v>0</v>
      </c>
      <c r="AF58">
        <v>0</v>
      </c>
      <c r="AG58">
        <v>38.68</v>
      </c>
      <c r="AH58">
        <v>0</v>
      </c>
      <c r="AI58">
        <v>0</v>
      </c>
      <c r="AJ58">
        <v>102.5</v>
      </c>
      <c r="AK58">
        <v>0</v>
      </c>
      <c r="AL58">
        <v>49.8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14.5</v>
      </c>
      <c r="AV58">
        <v>0</v>
      </c>
      <c r="AW58">
        <v>12.09</v>
      </c>
      <c r="AX58">
        <v>33.840000000000003</v>
      </c>
      <c r="AY58">
        <v>0.57999999999999996</v>
      </c>
      <c r="AZ58">
        <v>0.97</v>
      </c>
      <c r="BA58">
        <v>0.97</v>
      </c>
      <c r="BB58">
        <v>0.59</v>
      </c>
      <c r="BC58">
        <v>125.71</v>
      </c>
      <c r="BD58">
        <v>19.34</v>
      </c>
      <c r="BE58">
        <v>0.97</v>
      </c>
      <c r="BF58">
        <v>0</v>
      </c>
      <c r="BG58">
        <v>48.35</v>
      </c>
      <c r="BH58">
        <v>96.7</v>
      </c>
      <c r="BI58">
        <v>4.54</v>
      </c>
      <c r="BJ58">
        <v>0.59</v>
      </c>
      <c r="BK58">
        <v>35</v>
      </c>
      <c r="BL58">
        <v>15</v>
      </c>
      <c r="BM58">
        <v>20.309999999999999</v>
      </c>
    </row>
    <row r="59" spans="1:65">
      <c r="G59" t="s">
        <v>101</v>
      </c>
      <c r="H59" s="115">
        <v>378.78000000000009</v>
      </c>
      <c r="I59" s="88">
        <v>62.870000000000005</v>
      </c>
      <c r="J59" s="88">
        <v>150.26000000000002</v>
      </c>
      <c r="K59" s="88">
        <v>175.03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33.840000000000003</v>
      </c>
      <c r="AC59">
        <v>0</v>
      </c>
      <c r="AD59">
        <v>0</v>
      </c>
      <c r="AE59">
        <v>0</v>
      </c>
      <c r="AF59">
        <v>0</v>
      </c>
      <c r="AG59">
        <v>38.68</v>
      </c>
      <c r="AH59">
        <v>0</v>
      </c>
      <c r="AI59">
        <v>0</v>
      </c>
      <c r="AJ59">
        <v>102.5</v>
      </c>
      <c r="AK59">
        <v>0</v>
      </c>
      <c r="AL59">
        <v>49.8</v>
      </c>
      <c r="AM59">
        <v>79.290000000000006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14.5</v>
      </c>
      <c r="AV59">
        <v>0</v>
      </c>
      <c r="AW59">
        <v>12.09</v>
      </c>
      <c r="AX59">
        <v>33.840000000000003</v>
      </c>
      <c r="AY59">
        <v>0.57999999999999996</v>
      </c>
      <c r="AZ59">
        <v>0.97</v>
      </c>
      <c r="BA59">
        <v>0.97</v>
      </c>
      <c r="BB59">
        <v>0.59</v>
      </c>
      <c r="BC59">
        <v>154.72</v>
      </c>
      <c r="BD59">
        <v>19.34</v>
      </c>
      <c r="BE59">
        <v>0.97</v>
      </c>
      <c r="BF59">
        <v>0</v>
      </c>
      <c r="BG59">
        <v>48.35</v>
      </c>
      <c r="BH59">
        <v>96.7</v>
      </c>
      <c r="BI59">
        <v>4.62</v>
      </c>
      <c r="BJ59">
        <v>0.59</v>
      </c>
      <c r="BK59">
        <v>35</v>
      </c>
      <c r="BL59">
        <v>15</v>
      </c>
      <c r="BM59">
        <v>20.309999999999999</v>
      </c>
    </row>
    <row r="60" spans="1:65">
      <c r="G60" t="s">
        <v>102</v>
      </c>
      <c r="H60" s="115">
        <v>378.78000000000009</v>
      </c>
      <c r="I60" s="88">
        <v>62.870000000000005</v>
      </c>
      <c r="J60" s="88">
        <v>150.26000000000002</v>
      </c>
      <c r="K60" s="88">
        <v>180.83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33.840000000000003</v>
      </c>
      <c r="AC60">
        <v>0</v>
      </c>
      <c r="AD60">
        <v>0</v>
      </c>
      <c r="AE60">
        <v>0</v>
      </c>
      <c r="AF60">
        <v>0</v>
      </c>
      <c r="AG60">
        <v>38.68</v>
      </c>
      <c r="AH60">
        <v>0</v>
      </c>
      <c r="AI60">
        <v>0</v>
      </c>
      <c r="AJ60">
        <v>102.5</v>
      </c>
      <c r="AK60">
        <v>0</v>
      </c>
      <c r="AL60">
        <v>49.8</v>
      </c>
      <c r="AM60">
        <v>79.290000000000006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14.5</v>
      </c>
      <c r="AV60">
        <v>0</v>
      </c>
      <c r="AW60">
        <v>12.09</v>
      </c>
      <c r="AX60">
        <v>33.840000000000003</v>
      </c>
      <c r="AY60">
        <v>0.57999999999999996</v>
      </c>
      <c r="AZ60">
        <v>0.97</v>
      </c>
      <c r="BA60">
        <v>0.97</v>
      </c>
      <c r="BB60">
        <v>0.59</v>
      </c>
      <c r="BC60">
        <v>154.72</v>
      </c>
      <c r="BD60">
        <v>19.34</v>
      </c>
      <c r="BE60">
        <v>0.97</v>
      </c>
      <c r="BF60">
        <v>5.8</v>
      </c>
      <c r="BG60">
        <v>48.35</v>
      </c>
      <c r="BH60">
        <v>96.7</v>
      </c>
      <c r="BI60">
        <v>4.62</v>
      </c>
      <c r="BJ60">
        <v>0.59</v>
      </c>
      <c r="BK60">
        <v>35</v>
      </c>
      <c r="BL60">
        <v>15</v>
      </c>
      <c r="BM60">
        <v>20.309999999999999</v>
      </c>
    </row>
    <row r="61" spans="1:65">
      <c r="G61" t="s">
        <v>103</v>
      </c>
      <c r="H61" s="115">
        <v>473.78000000000003</v>
      </c>
      <c r="I61" s="88">
        <v>62.14</v>
      </c>
      <c r="J61" s="88">
        <v>150.26000000000002</v>
      </c>
      <c r="K61" s="88">
        <v>198.24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33.840000000000003</v>
      </c>
      <c r="AC61">
        <v>0</v>
      </c>
      <c r="AD61">
        <v>0</v>
      </c>
      <c r="AE61">
        <v>0</v>
      </c>
      <c r="AF61">
        <v>0</v>
      </c>
      <c r="AG61">
        <v>38.68</v>
      </c>
      <c r="AH61">
        <v>96.7</v>
      </c>
      <c r="AI61">
        <v>0</v>
      </c>
      <c r="AJ61">
        <v>102.5</v>
      </c>
      <c r="AK61">
        <v>0</v>
      </c>
      <c r="AL61">
        <v>49.8</v>
      </c>
      <c r="AM61">
        <v>79.290000000000006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14.5</v>
      </c>
      <c r="AV61">
        <v>0</v>
      </c>
      <c r="AW61">
        <v>12.09</v>
      </c>
      <c r="AX61">
        <v>33.840000000000003</v>
      </c>
      <c r="AY61">
        <v>0.57999999999999996</v>
      </c>
      <c r="AZ61">
        <v>0.97</v>
      </c>
      <c r="BA61">
        <v>0.97</v>
      </c>
      <c r="BB61">
        <v>0.59</v>
      </c>
      <c r="BC61">
        <v>154.72</v>
      </c>
      <c r="BD61">
        <v>19.34</v>
      </c>
      <c r="BE61">
        <v>0.97</v>
      </c>
      <c r="BF61">
        <v>23.21</v>
      </c>
      <c r="BG61">
        <v>48.35</v>
      </c>
      <c r="BH61">
        <v>96.7</v>
      </c>
      <c r="BI61">
        <v>4.62</v>
      </c>
      <c r="BJ61">
        <v>0.59</v>
      </c>
      <c r="BK61">
        <v>33.299999999999997</v>
      </c>
      <c r="BL61">
        <v>14.27</v>
      </c>
      <c r="BM61">
        <v>20.309999999999999</v>
      </c>
    </row>
    <row r="62" spans="1:65">
      <c r="G62" t="s">
        <v>104</v>
      </c>
      <c r="H62" s="115">
        <v>472.79</v>
      </c>
      <c r="I62" s="88">
        <v>60.75</v>
      </c>
      <c r="J62" s="88">
        <v>150.26000000000002</v>
      </c>
      <c r="K62" s="88">
        <v>198.24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33.840000000000003</v>
      </c>
      <c r="AC62">
        <v>0</v>
      </c>
      <c r="AD62">
        <v>0</v>
      </c>
      <c r="AE62">
        <v>0</v>
      </c>
      <c r="AF62">
        <v>0</v>
      </c>
      <c r="AG62">
        <v>38.68</v>
      </c>
      <c r="AH62">
        <v>96.7</v>
      </c>
      <c r="AI62">
        <v>0</v>
      </c>
      <c r="AJ62">
        <v>102.5</v>
      </c>
      <c r="AK62">
        <v>0</v>
      </c>
      <c r="AL62">
        <v>49.8</v>
      </c>
      <c r="AM62">
        <v>79.290000000000006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14.5</v>
      </c>
      <c r="AV62">
        <v>0</v>
      </c>
      <c r="AW62">
        <v>12.09</v>
      </c>
      <c r="AX62">
        <v>33.840000000000003</v>
      </c>
      <c r="AY62">
        <v>0.57999999999999996</v>
      </c>
      <c r="AZ62">
        <v>0.97</v>
      </c>
      <c r="BA62">
        <v>0.97</v>
      </c>
      <c r="BB62">
        <v>0.59</v>
      </c>
      <c r="BC62">
        <v>154.72</v>
      </c>
      <c r="BD62">
        <v>19.34</v>
      </c>
      <c r="BE62">
        <v>0.97</v>
      </c>
      <c r="BF62">
        <v>23.21</v>
      </c>
      <c r="BG62">
        <v>48.35</v>
      </c>
      <c r="BH62">
        <v>96.7</v>
      </c>
      <c r="BI62">
        <v>4.62</v>
      </c>
      <c r="BJ62">
        <v>0.59</v>
      </c>
      <c r="BK62">
        <v>32.31</v>
      </c>
      <c r="BL62">
        <v>13.85</v>
      </c>
      <c r="BM62">
        <v>19.34</v>
      </c>
    </row>
    <row r="63" spans="1:65">
      <c r="G63" t="s">
        <v>105</v>
      </c>
      <c r="H63" s="115">
        <v>606.12000000000023</v>
      </c>
      <c r="I63" s="88">
        <v>60.28</v>
      </c>
      <c r="J63" s="88">
        <v>150.36000000000001</v>
      </c>
      <c r="K63" s="88">
        <v>191.47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33.840000000000003</v>
      </c>
      <c r="AC63">
        <v>0</v>
      </c>
      <c r="AD63">
        <v>0</v>
      </c>
      <c r="AE63">
        <v>0</v>
      </c>
      <c r="AF63">
        <v>0</v>
      </c>
      <c r="AG63">
        <v>76.39</v>
      </c>
      <c r="AH63">
        <v>193.4</v>
      </c>
      <c r="AI63">
        <v>0</v>
      </c>
      <c r="AJ63">
        <v>102.5</v>
      </c>
      <c r="AK63">
        <v>0</v>
      </c>
      <c r="AL63">
        <v>49.8</v>
      </c>
      <c r="AM63">
        <v>79.290000000000006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14.5</v>
      </c>
      <c r="AV63">
        <v>0</v>
      </c>
      <c r="AW63">
        <v>12.09</v>
      </c>
      <c r="AX63">
        <v>33.840000000000003</v>
      </c>
      <c r="AY63">
        <v>0.57999999999999996</v>
      </c>
      <c r="AZ63">
        <v>0.97</v>
      </c>
      <c r="BA63">
        <v>0.97</v>
      </c>
      <c r="BB63">
        <v>0.59</v>
      </c>
      <c r="BC63">
        <v>154.72</v>
      </c>
      <c r="BD63">
        <v>19.34</v>
      </c>
      <c r="BE63">
        <v>0.97</v>
      </c>
      <c r="BF63">
        <v>16.440000000000001</v>
      </c>
      <c r="BG63">
        <v>48.35</v>
      </c>
      <c r="BH63">
        <v>96.7</v>
      </c>
      <c r="BI63">
        <v>4.72</v>
      </c>
      <c r="BJ63">
        <v>0.59</v>
      </c>
      <c r="BK63">
        <v>31.23</v>
      </c>
      <c r="BL63">
        <v>13.38</v>
      </c>
      <c r="BM63">
        <v>19.34</v>
      </c>
    </row>
    <row r="64" spans="1:65">
      <c r="G64" t="s">
        <v>106</v>
      </c>
      <c r="H64" s="115">
        <v>604.9000000000002</v>
      </c>
      <c r="I64" s="88">
        <v>59.760000000000005</v>
      </c>
      <c r="J64" s="88">
        <v>150.36000000000001</v>
      </c>
      <c r="K64" s="88">
        <v>198.24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33.840000000000003</v>
      </c>
      <c r="AC64">
        <v>0</v>
      </c>
      <c r="AD64">
        <v>0</v>
      </c>
      <c r="AE64">
        <v>0</v>
      </c>
      <c r="AF64">
        <v>0</v>
      </c>
      <c r="AG64">
        <v>76.39</v>
      </c>
      <c r="AH64">
        <v>193.4</v>
      </c>
      <c r="AI64">
        <v>0</v>
      </c>
      <c r="AJ64">
        <v>102.5</v>
      </c>
      <c r="AK64">
        <v>0</v>
      </c>
      <c r="AL64">
        <v>49.8</v>
      </c>
      <c r="AM64">
        <v>79.290000000000006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14.5</v>
      </c>
      <c r="AV64">
        <v>0</v>
      </c>
      <c r="AW64">
        <v>12.09</v>
      </c>
      <c r="AX64">
        <v>33.840000000000003</v>
      </c>
      <c r="AY64">
        <v>0.57999999999999996</v>
      </c>
      <c r="AZ64">
        <v>0.97</v>
      </c>
      <c r="BA64">
        <v>0.97</v>
      </c>
      <c r="BB64">
        <v>0.59</v>
      </c>
      <c r="BC64">
        <v>154.72</v>
      </c>
      <c r="BD64">
        <v>19.34</v>
      </c>
      <c r="BE64">
        <v>0.97</v>
      </c>
      <c r="BF64">
        <v>23.21</v>
      </c>
      <c r="BG64">
        <v>48.35</v>
      </c>
      <c r="BH64">
        <v>96.7</v>
      </c>
      <c r="BI64">
        <v>4.72</v>
      </c>
      <c r="BJ64">
        <v>0.59</v>
      </c>
      <c r="BK64">
        <v>30.01</v>
      </c>
      <c r="BL64">
        <v>12.86</v>
      </c>
      <c r="BM64">
        <v>19.34</v>
      </c>
    </row>
    <row r="65" spans="7:65">
      <c r="G65" t="s">
        <v>107</v>
      </c>
      <c r="H65" s="115">
        <v>603.46000000000026</v>
      </c>
      <c r="I65" s="88">
        <v>59.14</v>
      </c>
      <c r="J65" s="88">
        <v>150.36000000000001</v>
      </c>
      <c r="K65" s="88">
        <v>198.24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33.840000000000003</v>
      </c>
      <c r="AC65">
        <v>0</v>
      </c>
      <c r="AD65">
        <v>0</v>
      </c>
      <c r="AE65">
        <v>0</v>
      </c>
      <c r="AF65">
        <v>0</v>
      </c>
      <c r="AG65">
        <v>76.39</v>
      </c>
      <c r="AH65">
        <v>193.4</v>
      </c>
      <c r="AI65">
        <v>0</v>
      </c>
      <c r="AJ65">
        <v>102.5</v>
      </c>
      <c r="AK65">
        <v>0</v>
      </c>
      <c r="AL65">
        <v>49.8</v>
      </c>
      <c r="AM65">
        <v>79.290000000000006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14.5</v>
      </c>
      <c r="AV65">
        <v>0</v>
      </c>
      <c r="AW65">
        <v>12.09</v>
      </c>
      <c r="AX65">
        <v>33.840000000000003</v>
      </c>
      <c r="AY65">
        <v>0.57999999999999996</v>
      </c>
      <c r="AZ65">
        <v>0.97</v>
      </c>
      <c r="BA65">
        <v>0.97</v>
      </c>
      <c r="BB65">
        <v>0.59</v>
      </c>
      <c r="BC65">
        <v>154.72</v>
      </c>
      <c r="BD65">
        <v>19.34</v>
      </c>
      <c r="BE65">
        <v>0.97</v>
      </c>
      <c r="BF65">
        <v>23.21</v>
      </c>
      <c r="BG65">
        <v>48.35</v>
      </c>
      <c r="BH65">
        <v>96.7</v>
      </c>
      <c r="BI65">
        <v>4.72</v>
      </c>
      <c r="BJ65">
        <v>0.59</v>
      </c>
      <c r="BK65">
        <v>28.57</v>
      </c>
      <c r="BL65">
        <v>12.24</v>
      </c>
      <c r="BM65">
        <v>19.34</v>
      </c>
    </row>
    <row r="66" spans="7:65">
      <c r="G66" t="s">
        <v>108</v>
      </c>
      <c r="H66" s="115">
        <v>601.79000000000019</v>
      </c>
      <c r="I66" s="88">
        <v>58.430000000000007</v>
      </c>
      <c r="J66" s="88">
        <v>150.36000000000001</v>
      </c>
      <c r="K66" s="88">
        <v>198.24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33.840000000000003</v>
      </c>
      <c r="AC66">
        <v>0</v>
      </c>
      <c r="AD66">
        <v>0</v>
      </c>
      <c r="AE66">
        <v>0</v>
      </c>
      <c r="AF66">
        <v>0</v>
      </c>
      <c r="AG66">
        <v>76.39</v>
      </c>
      <c r="AH66">
        <v>193.4</v>
      </c>
      <c r="AI66">
        <v>0</v>
      </c>
      <c r="AJ66">
        <v>102.5</v>
      </c>
      <c r="AK66">
        <v>0</v>
      </c>
      <c r="AL66">
        <v>49.8</v>
      </c>
      <c r="AM66">
        <v>79.290000000000006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14.5</v>
      </c>
      <c r="AV66">
        <v>0</v>
      </c>
      <c r="AW66">
        <v>12.09</v>
      </c>
      <c r="AX66">
        <v>33.840000000000003</v>
      </c>
      <c r="AY66">
        <v>0.57999999999999996</v>
      </c>
      <c r="AZ66">
        <v>0.97</v>
      </c>
      <c r="BA66">
        <v>0.97</v>
      </c>
      <c r="BB66">
        <v>0.59</v>
      </c>
      <c r="BC66">
        <v>154.72</v>
      </c>
      <c r="BD66">
        <v>19.34</v>
      </c>
      <c r="BE66">
        <v>0.97</v>
      </c>
      <c r="BF66">
        <v>23.21</v>
      </c>
      <c r="BG66">
        <v>48.35</v>
      </c>
      <c r="BH66">
        <v>96.7</v>
      </c>
      <c r="BI66">
        <v>4.72</v>
      </c>
      <c r="BJ66">
        <v>0.59</v>
      </c>
      <c r="BK66">
        <v>26.9</v>
      </c>
      <c r="BL66">
        <v>11.53</v>
      </c>
      <c r="BM66">
        <v>19.34</v>
      </c>
    </row>
    <row r="67" spans="7:65">
      <c r="G67" t="s">
        <v>109</v>
      </c>
      <c r="H67" s="115">
        <v>599.85000000000025</v>
      </c>
      <c r="I67" s="88">
        <v>57.600000000000009</v>
      </c>
      <c r="J67" s="88">
        <v>150.46</v>
      </c>
      <c r="K67" s="88">
        <v>191.47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33.840000000000003</v>
      </c>
      <c r="AC67">
        <v>0</v>
      </c>
      <c r="AD67">
        <v>0</v>
      </c>
      <c r="AE67">
        <v>0</v>
      </c>
      <c r="AF67">
        <v>0</v>
      </c>
      <c r="AG67">
        <v>76.39</v>
      </c>
      <c r="AH67">
        <v>193.4</v>
      </c>
      <c r="AI67">
        <v>0</v>
      </c>
      <c r="AJ67">
        <v>102.5</v>
      </c>
      <c r="AK67">
        <v>0</v>
      </c>
      <c r="AL67">
        <v>49.8</v>
      </c>
      <c r="AM67">
        <v>79.290000000000006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14.5</v>
      </c>
      <c r="AV67">
        <v>0</v>
      </c>
      <c r="AW67">
        <v>12.09</v>
      </c>
      <c r="AX67">
        <v>33.840000000000003</v>
      </c>
      <c r="AY67">
        <v>0.57999999999999996</v>
      </c>
      <c r="AZ67">
        <v>0.97</v>
      </c>
      <c r="BA67">
        <v>0.97</v>
      </c>
      <c r="BB67">
        <v>0.59</v>
      </c>
      <c r="BC67">
        <v>154.72</v>
      </c>
      <c r="BD67">
        <v>19.34</v>
      </c>
      <c r="BE67">
        <v>0.97</v>
      </c>
      <c r="BF67">
        <v>16.440000000000001</v>
      </c>
      <c r="BG67">
        <v>48.35</v>
      </c>
      <c r="BH67">
        <v>96.7</v>
      </c>
      <c r="BI67">
        <v>4.82</v>
      </c>
      <c r="BJ67">
        <v>0.59</v>
      </c>
      <c r="BK67">
        <v>24.96</v>
      </c>
      <c r="BL67">
        <v>10.7</v>
      </c>
      <c r="BM67">
        <v>19.34</v>
      </c>
    </row>
    <row r="68" spans="7:65">
      <c r="G68" t="s">
        <v>110</v>
      </c>
      <c r="H68" s="115">
        <v>597.71000000000026</v>
      </c>
      <c r="I68" s="88">
        <v>55.710000000000008</v>
      </c>
      <c r="J68" s="88">
        <v>150.46</v>
      </c>
      <c r="K68" s="88">
        <v>198.24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33.840000000000003</v>
      </c>
      <c r="AC68">
        <v>0</v>
      </c>
      <c r="AD68">
        <v>0</v>
      </c>
      <c r="AE68">
        <v>0</v>
      </c>
      <c r="AF68">
        <v>0</v>
      </c>
      <c r="AG68">
        <v>76.39</v>
      </c>
      <c r="AH68">
        <v>193.4</v>
      </c>
      <c r="AI68">
        <v>0</v>
      </c>
      <c r="AJ68">
        <v>102.5</v>
      </c>
      <c r="AK68">
        <v>0</v>
      </c>
      <c r="AL68">
        <v>49.8</v>
      </c>
      <c r="AM68">
        <v>79.290000000000006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14.5</v>
      </c>
      <c r="AV68">
        <v>0</v>
      </c>
      <c r="AW68">
        <v>12.09</v>
      </c>
      <c r="AX68">
        <v>33.840000000000003</v>
      </c>
      <c r="AY68">
        <v>0.57999999999999996</v>
      </c>
      <c r="AZ68">
        <v>0.97</v>
      </c>
      <c r="BA68">
        <v>0.97</v>
      </c>
      <c r="BB68">
        <v>0.59</v>
      </c>
      <c r="BC68">
        <v>154.72</v>
      </c>
      <c r="BD68">
        <v>19.34</v>
      </c>
      <c r="BE68">
        <v>0.97</v>
      </c>
      <c r="BF68">
        <v>23.21</v>
      </c>
      <c r="BG68">
        <v>48.35</v>
      </c>
      <c r="BH68">
        <v>96.7</v>
      </c>
      <c r="BI68">
        <v>4.82</v>
      </c>
      <c r="BJ68">
        <v>0.59</v>
      </c>
      <c r="BK68">
        <v>22.82</v>
      </c>
      <c r="BL68">
        <v>9.7799999999999994</v>
      </c>
      <c r="BM68">
        <v>18.37</v>
      </c>
    </row>
    <row r="69" spans="7:65">
      <c r="G69" t="s">
        <v>111</v>
      </c>
      <c r="H69" s="115">
        <v>595.42000000000019</v>
      </c>
      <c r="I69" s="88">
        <v>54.730000000000004</v>
      </c>
      <c r="J69" s="88">
        <v>150.46</v>
      </c>
      <c r="K69" s="88">
        <v>191.47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33.840000000000003</v>
      </c>
      <c r="AC69">
        <v>0</v>
      </c>
      <c r="AD69">
        <v>0</v>
      </c>
      <c r="AE69">
        <v>0</v>
      </c>
      <c r="AF69">
        <v>0</v>
      </c>
      <c r="AG69">
        <v>76.39</v>
      </c>
      <c r="AH69">
        <v>193.4</v>
      </c>
      <c r="AI69">
        <v>0</v>
      </c>
      <c r="AJ69">
        <v>102.5</v>
      </c>
      <c r="AK69">
        <v>0</v>
      </c>
      <c r="AL69">
        <v>49.8</v>
      </c>
      <c r="AM69">
        <v>79.290000000000006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14.5</v>
      </c>
      <c r="AV69">
        <v>0</v>
      </c>
      <c r="AW69">
        <v>12.09</v>
      </c>
      <c r="AX69">
        <v>33.840000000000003</v>
      </c>
      <c r="AY69">
        <v>0.57999999999999996</v>
      </c>
      <c r="AZ69">
        <v>0.97</v>
      </c>
      <c r="BA69">
        <v>0.97</v>
      </c>
      <c r="BB69">
        <v>0.59</v>
      </c>
      <c r="BC69">
        <v>154.72</v>
      </c>
      <c r="BD69">
        <v>19.34</v>
      </c>
      <c r="BE69">
        <v>0.97</v>
      </c>
      <c r="BF69">
        <v>16.440000000000001</v>
      </c>
      <c r="BG69">
        <v>48.35</v>
      </c>
      <c r="BH69">
        <v>96.7</v>
      </c>
      <c r="BI69">
        <v>4.82</v>
      </c>
      <c r="BJ69">
        <v>0.59</v>
      </c>
      <c r="BK69">
        <v>20.53</v>
      </c>
      <c r="BL69">
        <v>8.8000000000000007</v>
      </c>
      <c r="BM69">
        <v>18.37</v>
      </c>
    </row>
    <row r="70" spans="7:65">
      <c r="G70" t="s">
        <v>112</v>
      </c>
      <c r="H70" s="115">
        <v>592.96000000000026</v>
      </c>
      <c r="I70" s="88">
        <v>53.680000000000007</v>
      </c>
      <c r="J70" s="88">
        <v>150.46</v>
      </c>
      <c r="K70" s="88">
        <v>191.47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33.840000000000003</v>
      </c>
      <c r="AC70">
        <v>0</v>
      </c>
      <c r="AD70">
        <v>0</v>
      </c>
      <c r="AE70">
        <v>0</v>
      </c>
      <c r="AF70">
        <v>0</v>
      </c>
      <c r="AG70">
        <v>76.39</v>
      </c>
      <c r="AH70">
        <v>193.4</v>
      </c>
      <c r="AI70">
        <v>0</v>
      </c>
      <c r="AJ70">
        <v>102.5</v>
      </c>
      <c r="AK70">
        <v>0</v>
      </c>
      <c r="AL70">
        <v>49.8</v>
      </c>
      <c r="AM70">
        <v>79.290000000000006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14.5</v>
      </c>
      <c r="AV70">
        <v>0</v>
      </c>
      <c r="AW70">
        <v>12.09</v>
      </c>
      <c r="AX70">
        <v>33.840000000000003</v>
      </c>
      <c r="AY70">
        <v>0.57999999999999996</v>
      </c>
      <c r="AZ70">
        <v>0.97</v>
      </c>
      <c r="BA70">
        <v>0.97</v>
      </c>
      <c r="BB70">
        <v>0.59</v>
      </c>
      <c r="BC70">
        <v>154.72</v>
      </c>
      <c r="BD70">
        <v>19.34</v>
      </c>
      <c r="BE70">
        <v>0.97</v>
      </c>
      <c r="BF70">
        <v>16.440000000000001</v>
      </c>
      <c r="BG70">
        <v>48.35</v>
      </c>
      <c r="BH70">
        <v>96.7</v>
      </c>
      <c r="BI70">
        <v>4.82</v>
      </c>
      <c r="BJ70">
        <v>0.59</v>
      </c>
      <c r="BK70">
        <v>18.07</v>
      </c>
      <c r="BL70">
        <v>7.75</v>
      </c>
      <c r="BM70">
        <v>18.37</v>
      </c>
    </row>
    <row r="71" spans="7:65">
      <c r="G71" t="s">
        <v>113</v>
      </c>
      <c r="H71" s="115">
        <v>590.39000000000021</v>
      </c>
      <c r="I71" s="88">
        <v>51.61</v>
      </c>
      <c r="J71" s="88">
        <v>150.46</v>
      </c>
      <c r="K71" s="88">
        <v>162.45999999999998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33.840000000000003</v>
      </c>
      <c r="AC71">
        <v>0</v>
      </c>
      <c r="AD71">
        <v>0</v>
      </c>
      <c r="AE71">
        <v>0</v>
      </c>
      <c r="AF71">
        <v>0</v>
      </c>
      <c r="AG71">
        <v>76.39</v>
      </c>
      <c r="AH71">
        <v>193.4</v>
      </c>
      <c r="AI71">
        <v>0</v>
      </c>
      <c r="AJ71">
        <v>102.5</v>
      </c>
      <c r="AK71">
        <v>0</v>
      </c>
      <c r="AL71">
        <v>49.8</v>
      </c>
      <c r="AM71">
        <v>79.290000000000006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14.5</v>
      </c>
      <c r="AV71">
        <v>0</v>
      </c>
      <c r="AW71">
        <v>12.09</v>
      </c>
      <c r="AX71">
        <v>33.840000000000003</v>
      </c>
      <c r="AY71">
        <v>0.57999999999999996</v>
      </c>
      <c r="AZ71">
        <v>0.97</v>
      </c>
      <c r="BA71">
        <v>0.97</v>
      </c>
      <c r="BB71">
        <v>0.59</v>
      </c>
      <c r="BC71">
        <v>125.71</v>
      </c>
      <c r="BD71">
        <v>19.34</v>
      </c>
      <c r="BE71">
        <v>0.97</v>
      </c>
      <c r="BF71">
        <v>16.440000000000001</v>
      </c>
      <c r="BG71">
        <v>48.35</v>
      </c>
      <c r="BH71">
        <v>96.7</v>
      </c>
      <c r="BI71">
        <v>4.82</v>
      </c>
      <c r="BJ71">
        <v>0.59</v>
      </c>
      <c r="BK71">
        <v>15.5</v>
      </c>
      <c r="BL71">
        <v>6.64</v>
      </c>
      <c r="BM71">
        <v>17.41</v>
      </c>
    </row>
    <row r="72" spans="7:65">
      <c r="G72" t="s">
        <v>114</v>
      </c>
      <c r="H72" s="115">
        <v>587.7800000000002</v>
      </c>
      <c r="I72" s="88">
        <v>47.589999999999996</v>
      </c>
      <c r="J72" s="88">
        <v>150.46</v>
      </c>
      <c r="K72" s="88">
        <v>152.79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33.840000000000003</v>
      </c>
      <c r="AC72">
        <v>0</v>
      </c>
      <c r="AD72">
        <v>0</v>
      </c>
      <c r="AE72">
        <v>0</v>
      </c>
      <c r="AF72">
        <v>0</v>
      </c>
      <c r="AG72">
        <v>76.39</v>
      </c>
      <c r="AH72">
        <v>193.4</v>
      </c>
      <c r="AI72">
        <v>0</v>
      </c>
      <c r="AJ72">
        <v>102.5</v>
      </c>
      <c r="AK72">
        <v>0</v>
      </c>
      <c r="AL72">
        <v>49.8</v>
      </c>
      <c r="AM72">
        <v>79.290000000000006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14.5</v>
      </c>
      <c r="AV72">
        <v>0</v>
      </c>
      <c r="AW72">
        <v>12.09</v>
      </c>
      <c r="AX72">
        <v>33.840000000000003</v>
      </c>
      <c r="AY72">
        <v>0.57999999999999996</v>
      </c>
      <c r="AZ72">
        <v>0.97</v>
      </c>
      <c r="BA72">
        <v>0.97</v>
      </c>
      <c r="BB72">
        <v>0.59</v>
      </c>
      <c r="BC72">
        <v>116.04</v>
      </c>
      <c r="BD72">
        <v>19.34</v>
      </c>
      <c r="BE72">
        <v>0.97</v>
      </c>
      <c r="BF72">
        <v>16.440000000000001</v>
      </c>
      <c r="BG72">
        <v>48.35</v>
      </c>
      <c r="BH72">
        <v>96.7</v>
      </c>
      <c r="BI72">
        <v>4.82</v>
      </c>
      <c r="BJ72">
        <v>0.59</v>
      </c>
      <c r="BK72">
        <v>12.89</v>
      </c>
      <c r="BL72">
        <v>5.52</v>
      </c>
      <c r="BM72">
        <v>14.51</v>
      </c>
    </row>
    <row r="73" spans="7:65">
      <c r="G73" t="s">
        <v>115</v>
      </c>
      <c r="H73" s="115">
        <v>585.22000000000025</v>
      </c>
      <c r="I73" s="88">
        <v>42.620000000000005</v>
      </c>
      <c r="J73" s="88">
        <v>150.46</v>
      </c>
      <c r="K73" s="88">
        <v>143.12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33.840000000000003</v>
      </c>
      <c r="AC73">
        <v>0</v>
      </c>
      <c r="AD73">
        <v>0</v>
      </c>
      <c r="AE73">
        <v>0</v>
      </c>
      <c r="AF73">
        <v>0</v>
      </c>
      <c r="AG73">
        <v>76.39</v>
      </c>
      <c r="AH73">
        <v>193.4</v>
      </c>
      <c r="AI73">
        <v>0</v>
      </c>
      <c r="AJ73">
        <v>102.5</v>
      </c>
      <c r="AK73">
        <v>0</v>
      </c>
      <c r="AL73">
        <v>49.8</v>
      </c>
      <c r="AM73">
        <v>79.290000000000006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14.5</v>
      </c>
      <c r="AV73">
        <v>0</v>
      </c>
      <c r="AW73">
        <v>12.09</v>
      </c>
      <c r="AX73">
        <v>33.840000000000003</v>
      </c>
      <c r="AY73">
        <v>0.57999999999999996</v>
      </c>
      <c r="AZ73">
        <v>0.97</v>
      </c>
      <c r="BA73">
        <v>0.97</v>
      </c>
      <c r="BB73">
        <v>0.59</v>
      </c>
      <c r="BC73">
        <v>106.37</v>
      </c>
      <c r="BD73">
        <v>19.34</v>
      </c>
      <c r="BE73">
        <v>0.97</v>
      </c>
      <c r="BF73">
        <v>16.440000000000001</v>
      </c>
      <c r="BG73">
        <v>48.35</v>
      </c>
      <c r="BH73">
        <v>96.7</v>
      </c>
      <c r="BI73">
        <v>4.82</v>
      </c>
      <c r="BJ73">
        <v>0.59</v>
      </c>
      <c r="BK73">
        <v>10.33</v>
      </c>
      <c r="BL73">
        <v>4.42</v>
      </c>
      <c r="BM73">
        <v>10.64</v>
      </c>
    </row>
    <row r="74" spans="7:65">
      <c r="G74" t="s">
        <v>116</v>
      </c>
      <c r="H74" s="115">
        <v>582.85000000000025</v>
      </c>
      <c r="I74" s="88">
        <v>37.74</v>
      </c>
      <c r="J74" s="88">
        <v>150.46</v>
      </c>
      <c r="K74" s="88">
        <v>133.45000000000002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33.840000000000003</v>
      </c>
      <c r="AC74">
        <v>0</v>
      </c>
      <c r="AD74">
        <v>0</v>
      </c>
      <c r="AE74">
        <v>0</v>
      </c>
      <c r="AF74">
        <v>0</v>
      </c>
      <c r="AG74">
        <v>76.39</v>
      </c>
      <c r="AH74">
        <v>193.4</v>
      </c>
      <c r="AI74">
        <v>0</v>
      </c>
      <c r="AJ74">
        <v>102.5</v>
      </c>
      <c r="AK74">
        <v>0</v>
      </c>
      <c r="AL74">
        <v>49.8</v>
      </c>
      <c r="AM74">
        <v>79.290000000000006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14.5</v>
      </c>
      <c r="AV74">
        <v>0</v>
      </c>
      <c r="AW74">
        <v>12.09</v>
      </c>
      <c r="AX74">
        <v>33.840000000000003</v>
      </c>
      <c r="AY74">
        <v>0.57999999999999996</v>
      </c>
      <c r="AZ74">
        <v>0.97</v>
      </c>
      <c r="BA74">
        <v>0.97</v>
      </c>
      <c r="BB74">
        <v>0.59</v>
      </c>
      <c r="BC74">
        <v>96.7</v>
      </c>
      <c r="BD74">
        <v>19.34</v>
      </c>
      <c r="BE74">
        <v>0.97</v>
      </c>
      <c r="BF74">
        <v>16.440000000000001</v>
      </c>
      <c r="BG74">
        <v>48.35</v>
      </c>
      <c r="BH74">
        <v>96.7</v>
      </c>
      <c r="BI74">
        <v>4.82</v>
      </c>
      <c r="BJ74">
        <v>0.59</v>
      </c>
      <c r="BK74">
        <v>7.96</v>
      </c>
      <c r="BL74">
        <v>3.41</v>
      </c>
      <c r="BM74">
        <v>6.77</v>
      </c>
    </row>
    <row r="75" spans="7:65">
      <c r="G75" t="s">
        <v>117</v>
      </c>
      <c r="H75" s="115">
        <v>534.01000000000022</v>
      </c>
      <c r="I75" s="88">
        <v>36.85</v>
      </c>
      <c r="J75" s="88">
        <v>150.54000000000002</v>
      </c>
      <c r="K75" s="88">
        <v>108.3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33.840000000000003</v>
      </c>
      <c r="AC75">
        <v>0</v>
      </c>
      <c r="AD75">
        <v>0</v>
      </c>
      <c r="AE75">
        <v>0</v>
      </c>
      <c r="AF75">
        <v>24.9</v>
      </c>
      <c r="AG75">
        <v>76.39</v>
      </c>
      <c r="AH75">
        <v>96.7</v>
      </c>
      <c r="AI75">
        <v>25.05</v>
      </c>
      <c r="AJ75">
        <v>102.5</v>
      </c>
      <c r="AK75">
        <v>0</v>
      </c>
      <c r="AL75">
        <v>49.8</v>
      </c>
      <c r="AM75">
        <v>79.290000000000006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14.5</v>
      </c>
      <c r="AV75">
        <v>0</v>
      </c>
      <c r="AW75">
        <v>12.09</v>
      </c>
      <c r="AX75">
        <v>33.840000000000003</v>
      </c>
      <c r="AY75">
        <v>0.57999999999999996</v>
      </c>
      <c r="AZ75">
        <v>0.97</v>
      </c>
      <c r="BA75">
        <v>0.97</v>
      </c>
      <c r="BB75">
        <v>0.59</v>
      </c>
      <c r="BC75">
        <v>91.86</v>
      </c>
      <c r="BD75">
        <v>0</v>
      </c>
      <c r="BE75">
        <v>0</v>
      </c>
      <c r="BF75">
        <v>16.440000000000001</v>
      </c>
      <c r="BG75">
        <v>48.35</v>
      </c>
      <c r="BH75">
        <v>96.7</v>
      </c>
      <c r="BI75">
        <v>4.9000000000000004</v>
      </c>
      <c r="BJ75">
        <v>0.59</v>
      </c>
      <c r="BK75">
        <v>5.87</v>
      </c>
      <c r="BL75">
        <v>2.52</v>
      </c>
      <c r="BM75">
        <v>6.77</v>
      </c>
    </row>
    <row r="76" spans="7:65">
      <c r="G76" t="s">
        <v>118</v>
      </c>
      <c r="H76" s="115">
        <v>532.1500000000002</v>
      </c>
      <c r="I76" s="88">
        <v>33.15</v>
      </c>
      <c r="J76" s="88">
        <v>150.54000000000002</v>
      </c>
      <c r="K76" s="88">
        <v>108.3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33.840000000000003</v>
      </c>
      <c r="AC76">
        <v>0</v>
      </c>
      <c r="AD76">
        <v>0</v>
      </c>
      <c r="AE76">
        <v>0</v>
      </c>
      <c r="AF76">
        <v>24.9</v>
      </c>
      <c r="AG76">
        <v>76.39</v>
      </c>
      <c r="AH76">
        <v>96.7</v>
      </c>
      <c r="AI76">
        <v>25.05</v>
      </c>
      <c r="AJ76">
        <v>102.5</v>
      </c>
      <c r="AK76">
        <v>0</v>
      </c>
      <c r="AL76">
        <v>49.8</v>
      </c>
      <c r="AM76">
        <v>79.290000000000006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14.5</v>
      </c>
      <c r="AV76">
        <v>0</v>
      </c>
      <c r="AW76">
        <v>12.09</v>
      </c>
      <c r="AX76">
        <v>33.840000000000003</v>
      </c>
      <c r="AY76">
        <v>0.57999999999999996</v>
      </c>
      <c r="AZ76">
        <v>0.97</v>
      </c>
      <c r="BA76">
        <v>0.97</v>
      </c>
      <c r="BB76">
        <v>0.59</v>
      </c>
      <c r="BC76">
        <v>91.86</v>
      </c>
      <c r="BD76">
        <v>0</v>
      </c>
      <c r="BE76">
        <v>0</v>
      </c>
      <c r="BF76">
        <v>16.440000000000001</v>
      </c>
      <c r="BG76">
        <v>48.35</v>
      </c>
      <c r="BH76">
        <v>96.7</v>
      </c>
      <c r="BI76">
        <v>4.9000000000000004</v>
      </c>
      <c r="BJ76">
        <v>0.59</v>
      </c>
      <c r="BK76">
        <v>4.01</v>
      </c>
      <c r="BL76">
        <v>1.72</v>
      </c>
      <c r="BM76">
        <v>3.87</v>
      </c>
    </row>
    <row r="77" spans="7:65">
      <c r="G77" t="s">
        <v>119</v>
      </c>
      <c r="H77" s="115">
        <v>530.62000000000023</v>
      </c>
      <c r="I77" s="88">
        <v>30.55</v>
      </c>
      <c r="J77" s="88">
        <v>150.54000000000002</v>
      </c>
      <c r="K77" s="88">
        <v>108.3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33.840000000000003</v>
      </c>
      <c r="AC77">
        <v>0</v>
      </c>
      <c r="AD77">
        <v>0</v>
      </c>
      <c r="AE77">
        <v>0</v>
      </c>
      <c r="AF77">
        <v>24.9</v>
      </c>
      <c r="AG77">
        <v>76.39</v>
      </c>
      <c r="AH77">
        <v>96.7</v>
      </c>
      <c r="AI77">
        <v>25.05</v>
      </c>
      <c r="AJ77">
        <v>102.5</v>
      </c>
      <c r="AK77">
        <v>0</v>
      </c>
      <c r="AL77">
        <v>49.8</v>
      </c>
      <c r="AM77">
        <v>79.290000000000006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14.5</v>
      </c>
      <c r="AV77">
        <v>0</v>
      </c>
      <c r="AW77">
        <v>12.09</v>
      </c>
      <c r="AX77">
        <v>33.840000000000003</v>
      </c>
      <c r="AY77">
        <v>0.57999999999999996</v>
      </c>
      <c r="AZ77">
        <v>0.97</v>
      </c>
      <c r="BA77">
        <v>0.97</v>
      </c>
      <c r="BB77">
        <v>0.59</v>
      </c>
      <c r="BC77">
        <v>91.86</v>
      </c>
      <c r="BD77">
        <v>0</v>
      </c>
      <c r="BE77">
        <v>0</v>
      </c>
      <c r="BF77">
        <v>16.440000000000001</v>
      </c>
      <c r="BG77">
        <v>48.35</v>
      </c>
      <c r="BH77">
        <v>96.7</v>
      </c>
      <c r="BI77">
        <v>4.9000000000000004</v>
      </c>
      <c r="BJ77">
        <v>0.59</v>
      </c>
      <c r="BK77">
        <v>2.48</v>
      </c>
      <c r="BL77">
        <v>1.06</v>
      </c>
      <c r="BM77">
        <v>1.93</v>
      </c>
    </row>
    <row r="78" spans="7:65">
      <c r="G78" t="s">
        <v>120</v>
      </c>
      <c r="H78" s="115">
        <v>529.55000000000018</v>
      </c>
      <c r="I78" s="88">
        <v>29.130000000000003</v>
      </c>
      <c r="J78" s="88">
        <v>150.54000000000002</v>
      </c>
      <c r="K78" s="88">
        <v>108.3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33.840000000000003</v>
      </c>
      <c r="AC78">
        <v>0</v>
      </c>
      <c r="AD78">
        <v>0</v>
      </c>
      <c r="AE78">
        <v>0</v>
      </c>
      <c r="AF78">
        <v>24.9</v>
      </c>
      <c r="AG78">
        <v>76.39</v>
      </c>
      <c r="AH78">
        <v>96.7</v>
      </c>
      <c r="AI78">
        <v>25.05</v>
      </c>
      <c r="AJ78">
        <v>102.5</v>
      </c>
      <c r="AK78">
        <v>0</v>
      </c>
      <c r="AL78">
        <v>49.8</v>
      </c>
      <c r="AM78">
        <v>79.290000000000006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14.5</v>
      </c>
      <c r="AV78">
        <v>0</v>
      </c>
      <c r="AW78">
        <v>12.09</v>
      </c>
      <c r="AX78">
        <v>33.840000000000003</v>
      </c>
      <c r="AY78">
        <v>0.57999999999999996</v>
      </c>
      <c r="AZ78">
        <v>0.97</v>
      </c>
      <c r="BA78">
        <v>0.97</v>
      </c>
      <c r="BB78">
        <v>0.59</v>
      </c>
      <c r="BC78">
        <v>91.86</v>
      </c>
      <c r="BD78">
        <v>0</v>
      </c>
      <c r="BE78">
        <v>0</v>
      </c>
      <c r="BF78">
        <v>16.440000000000001</v>
      </c>
      <c r="BG78">
        <v>48.35</v>
      </c>
      <c r="BH78">
        <v>96.7</v>
      </c>
      <c r="BI78">
        <v>4.9000000000000004</v>
      </c>
      <c r="BJ78">
        <v>0.59</v>
      </c>
      <c r="BK78">
        <v>1.41</v>
      </c>
      <c r="BL78">
        <v>0.6</v>
      </c>
      <c r="BM78">
        <v>0.97</v>
      </c>
    </row>
    <row r="79" spans="7:65">
      <c r="G79" t="s">
        <v>121</v>
      </c>
      <c r="H79" s="115">
        <v>528.84000000000026</v>
      </c>
      <c r="I79" s="88">
        <v>27.860000000000003</v>
      </c>
      <c r="J79" s="88">
        <v>150.64000000000001</v>
      </c>
      <c r="K79" s="88">
        <v>79.3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33.840000000000003</v>
      </c>
      <c r="AC79">
        <v>0</v>
      </c>
      <c r="AD79">
        <v>0</v>
      </c>
      <c r="AE79">
        <v>0</v>
      </c>
      <c r="AF79">
        <v>24.9</v>
      </c>
      <c r="AG79">
        <v>76.39</v>
      </c>
      <c r="AH79">
        <v>96.7</v>
      </c>
      <c r="AI79">
        <v>25.05</v>
      </c>
      <c r="AJ79">
        <v>102.5</v>
      </c>
      <c r="AK79">
        <v>0</v>
      </c>
      <c r="AL79">
        <v>49.8</v>
      </c>
      <c r="AM79">
        <v>79.290000000000006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14.5</v>
      </c>
      <c r="AV79">
        <v>0</v>
      </c>
      <c r="AW79">
        <v>12.09</v>
      </c>
      <c r="AX79">
        <v>33.840000000000003</v>
      </c>
      <c r="AY79">
        <v>0.57999999999999996</v>
      </c>
      <c r="AZ79">
        <v>0.97</v>
      </c>
      <c r="BA79">
        <v>0.97</v>
      </c>
      <c r="BB79">
        <v>0.59</v>
      </c>
      <c r="BC79">
        <v>62.86</v>
      </c>
      <c r="BD79">
        <v>0</v>
      </c>
      <c r="BE79">
        <v>0</v>
      </c>
      <c r="BF79">
        <v>16.440000000000001</v>
      </c>
      <c r="BG79">
        <v>48.35</v>
      </c>
      <c r="BH79">
        <v>96.7</v>
      </c>
      <c r="BI79">
        <v>5</v>
      </c>
      <c r="BJ79">
        <v>0.59</v>
      </c>
      <c r="BK79">
        <v>0.7</v>
      </c>
      <c r="BL79">
        <v>0.3</v>
      </c>
      <c r="BM79">
        <v>0</v>
      </c>
    </row>
    <row r="80" spans="7:65">
      <c r="G80" t="s">
        <v>122</v>
      </c>
      <c r="H80" s="115">
        <v>528.34000000000026</v>
      </c>
      <c r="I80" s="88">
        <v>27.660000000000004</v>
      </c>
      <c r="J80" s="88">
        <v>150.64000000000001</v>
      </c>
      <c r="K80" s="88">
        <v>79.3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33.840000000000003</v>
      </c>
      <c r="AC80">
        <v>0</v>
      </c>
      <c r="AD80">
        <v>0</v>
      </c>
      <c r="AE80">
        <v>0</v>
      </c>
      <c r="AF80">
        <v>24.9</v>
      </c>
      <c r="AG80">
        <v>76.39</v>
      </c>
      <c r="AH80">
        <v>96.7</v>
      </c>
      <c r="AI80">
        <v>25.05</v>
      </c>
      <c r="AJ80">
        <v>102.5</v>
      </c>
      <c r="AK80">
        <v>0</v>
      </c>
      <c r="AL80">
        <v>49.8</v>
      </c>
      <c r="AM80">
        <v>79.290000000000006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14.5</v>
      </c>
      <c r="AV80">
        <v>0</v>
      </c>
      <c r="AW80">
        <v>12.09</v>
      </c>
      <c r="AX80">
        <v>33.840000000000003</v>
      </c>
      <c r="AY80">
        <v>0.57999999999999996</v>
      </c>
      <c r="AZ80">
        <v>0.97</v>
      </c>
      <c r="BA80">
        <v>0.97</v>
      </c>
      <c r="BB80">
        <v>0.59</v>
      </c>
      <c r="BC80">
        <v>62.86</v>
      </c>
      <c r="BD80">
        <v>0</v>
      </c>
      <c r="BE80">
        <v>0</v>
      </c>
      <c r="BF80">
        <v>16.440000000000001</v>
      </c>
      <c r="BG80">
        <v>48.35</v>
      </c>
      <c r="BH80">
        <v>96.7</v>
      </c>
      <c r="BI80">
        <v>5</v>
      </c>
      <c r="BJ80">
        <v>0.59</v>
      </c>
      <c r="BK80">
        <v>0.2</v>
      </c>
      <c r="BL80">
        <v>0.1</v>
      </c>
      <c r="BM80">
        <v>0</v>
      </c>
    </row>
    <row r="81" spans="7:65">
      <c r="G81" t="s">
        <v>123</v>
      </c>
      <c r="H81" s="115">
        <v>528.14000000000021</v>
      </c>
      <c r="I81" s="88">
        <v>27.560000000000002</v>
      </c>
      <c r="J81" s="88">
        <v>150.64000000000001</v>
      </c>
      <c r="K81" s="88">
        <v>79.3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33.840000000000003</v>
      </c>
      <c r="AC81">
        <v>0</v>
      </c>
      <c r="AD81">
        <v>0</v>
      </c>
      <c r="AE81">
        <v>0</v>
      </c>
      <c r="AF81">
        <v>24.9</v>
      </c>
      <c r="AG81">
        <v>76.39</v>
      </c>
      <c r="AH81">
        <v>96.7</v>
      </c>
      <c r="AI81">
        <v>25.05</v>
      </c>
      <c r="AJ81">
        <v>102.5</v>
      </c>
      <c r="AK81">
        <v>0</v>
      </c>
      <c r="AL81">
        <v>49.8</v>
      </c>
      <c r="AM81">
        <v>79.290000000000006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14.5</v>
      </c>
      <c r="AV81">
        <v>0</v>
      </c>
      <c r="AW81">
        <v>12.09</v>
      </c>
      <c r="AX81">
        <v>33.840000000000003</v>
      </c>
      <c r="AY81">
        <v>0.57999999999999996</v>
      </c>
      <c r="AZ81">
        <v>0.97</v>
      </c>
      <c r="BA81">
        <v>0.97</v>
      </c>
      <c r="BB81">
        <v>0.59</v>
      </c>
      <c r="BC81">
        <v>62.86</v>
      </c>
      <c r="BD81">
        <v>0</v>
      </c>
      <c r="BE81">
        <v>0</v>
      </c>
      <c r="BF81">
        <v>16.440000000000001</v>
      </c>
      <c r="BG81">
        <v>48.35</v>
      </c>
      <c r="BH81">
        <v>96.7</v>
      </c>
      <c r="BI81">
        <v>5</v>
      </c>
      <c r="BJ81">
        <v>0.59</v>
      </c>
      <c r="BK81">
        <v>0</v>
      </c>
      <c r="BL81">
        <v>0</v>
      </c>
      <c r="BM81">
        <v>0</v>
      </c>
    </row>
    <row r="82" spans="7:65">
      <c r="G82" t="s">
        <v>124</v>
      </c>
      <c r="H82" s="115">
        <v>528.14000000000021</v>
      </c>
      <c r="I82" s="88">
        <v>27.560000000000002</v>
      </c>
      <c r="J82" s="88">
        <v>150.64000000000001</v>
      </c>
      <c r="K82" s="88">
        <v>79.3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33.840000000000003</v>
      </c>
      <c r="AC82">
        <v>0</v>
      </c>
      <c r="AD82">
        <v>0</v>
      </c>
      <c r="AE82">
        <v>0</v>
      </c>
      <c r="AF82">
        <v>24.9</v>
      </c>
      <c r="AG82">
        <v>76.39</v>
      </c>
      <c r="AH82">
        <v>96.7</v>
      </c>
      <c r="AI82">
        <v>25.05</v>
      </c>
      <c r="AJ82">
        <v>102.5</v>
      </c>
      <c r="AK82">
        <v>0</v>
      </c>
      <c r="AL82">
        <v>49.8</v>
      </c>
      <c r="AM82">
        <v>79.290000000000006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14.5</v>
      </c>
      <c r="AV82">
        <v>0</v>
      </c>
      <c r="AW82">
        <v>12.09</v>
      </c>
      <c r="AX82">
        <v>33.840000000000003</v>
      </c>
      <c r="AY82">
        <v>0.57999999999999996</v>
      </c>
      <c r="AZ82">
        <v>0.97</v>
      </c>
      <c r="BA82">
        <v>0.97</v>
      </c>
      <c r="BB82">
        <v>0.59</v>
      </c>
      <c r="BC82">
        <v>62.86</v>
      </c>
      <c r="BD82">
        <v>0</v>
      </c>
      <c r="BE82">
        <v>0</v>
      </c>
      <c r="BF82">
        <v>16.440000000000001</v>
      </c>
      <c r="BG82">
        <v>48.35</v>
      </c>
      <c r="BH82">
        <v>96.7</v>
      </c>
      <c r="BI82">
        <v>5</v>
      </c>
      <c r="BJ82">
        <v>0.59</v>
      </c>
      <c r="BK82">
        <v>0</v>
      </c>
      <c r="BL82">
        <v>0</v>
      </c>
      <c r="BM82">
        <v>0</v>
      </c>
    </row>
    <row r="83" spans="7:65">
      <c r="G83" t="s">
        <v>125</v>
      </c>
      <c r="H83" s="115">
        <v>494.21000000000004</v>
      </c>
      <c r="I83" s="88">
        <v>27.560000000000002</v>
      </c>
      <c r="J83" s="88">
        <v>150.73000000000002</v>
      </c>
      <c r="K83" s="88">
        <v>64.790000000000006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33.840000000000003</v>
      </c>
      <c r="AC83">
        <v>0</v>
      </c>
      <c r="AD83">
        <v>0</v>
      </c>
      <c r="AE83">
        <v>0</v>
      </c>
      <c r="AF83">
        <v>24.9</v>
      </c>
      <c r="AG83">
        <v>76.39</v>
      </c>
      <c r="AH83">
        <v>145.05000000000001</v>
      </c>
      <c r="AI83">
        <v>25.05</v>
      </c>
      <c r="AJ83">
        <v>102.5</v>
      </c>
      <c r="AK83">
        <v>0</v>
      </c>
      <c r="AL83">
        <v>49.8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14.5</v>
      </c>
      <c r="AV83">
        <v>0</v>
      </c>
      <c r="AW83">
        <v>12.09</v>
      </c>
      <c r="AX83">
        <v>30.94</v>
      </c>
      <c r="AY83">
        <v>0.57999999999999996</v>
      </c>
      <c r="AZ83">
        <v>0.97</v>
      </c>
      <c r="BA83">
        <v>0.93</v>
      </c>
      <c r="BB83">
        <v>0.59</v>
      </c>
      <c r="BC83">
        <v>48.35</v>
      </c>
      <c r="BD83">
        <v>0</v>
      </c>
      <c r="BE83">
        <v>0</v>
      </c>
      <c r="BF83">
        <v>16.440000000000001</v>
      </c>
      <c r="BG83">
        <v>48.35</v>
      </c>
      <c r="BH83">
        <v>96.7</v>
      </c>
      <c r="BI83">
        <v>5.09</v>
      </c>
      <c r="BJ83">
        <v>0.59</v>
      </c>
      <c r="BK83">
        <v>0</v>
      </c>
      <c r="BL83">
        <v>0</v>
      </c>
      <c r="BM83">
        <v>0</v>
      </c>
    </row>
    <row r="84" spans="7:65">
      <c r="G84" t="s">
        <v>126</v>
      </c>
      <c r="H84" s="115">
        <v>494.21000000000004</v>
      </c>
      <c r="I84" s="88">
        <v>27.560000000000002</v>
      </c>
      <c r="J84" s="88">
        <v>150.73000000000002</v>
      </c>
      <c r="K84" s="88">
        <v>64.790000000000006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33.840000000000003</v>
      </c>
      <c r="AC84">
        <v>0</v>
      </c>
      <c r="AD84">
        <v>0</v>
      </c>
      <c r="AE84">
        <v>0</v>
      </c>
      <c r="AF84">
        <v>24.9</v>
      </c>
      <c r="AG84">
        <v>76.39</v>
      </c>
      <c r="AH84">
        <v>145.05000000000001</v>
      </c>
      <c r="AI84">
        <v>25.05</v>
      </c>
      <c r="AJ84">
        <v>102.5</v>
      </c>
      <c r="AK84">
        <v>0</v>
      </c>
      <c r="AL84">
        <v>49.8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14.5</v>
      </c>
      <c r="AV84">
        <v>0</v>
      </c>
      <c r="AW84">
        <v>12.09</v>
      </c>
      <c r="AX84">
        <v>30.94</v>
      </c>
      <c r="AY84">
        <v>0.57999999999999996</v>
      </c>
      <c r="AZ84">
        <v>0.97</v>
      </c>
      <c r="BA84">
        <v>0.93</v>
      </c>
      <c r="BB84">
        <v>0.59</v>
      </c>
      <c r="BC84">
        <v>48.35</v>
      </c>
      <c r="BD84">
        <v>0</v>
      </c>
      <c r="BE84">
        <v>0</v>
      </c>
      <c r="BF84">
        <v>16.440000000000001</v>
      </c>
      <c r="BG84">
        <v>48.35</v>
      </c>
      <c r="BH84">
        <v>96.7</v>
      </c>
      <c r="BI84">
        <v>5.09</v>
      </c>
      <c r="BJ84">
        <v>0.59</v>
      </c>
      <c r="BK84">
        <v>0</v>
      </c>
      <c r="BL84">
        <v>0</v>
      </c>
      <c r="BM84">
        <v>0</v>
      </c>
    </row>
    <row r="85" spans="7:65">
      <c r="G85" t="s">
        <v>127</v>
      </c>
      <c r="H85" s="115">
        <v>494.21000000000004</v>
      </c>
      <c r="I85" s="88">
        <v>27.560000000000002</v>
      </c>
      <c r="J85" s="88">
        <v>150.73000000000002</v>
      </c>
      <c r="K85" s="88">
        <v>64.790000000000006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33.840000000000003</v>
      </c>
      <c r="AC85">
        <v>0</v>
      </c>
      <c r="AD85">
        <v>0</v>
      </c>
      <c r="AE85">
        <v>0</v>
      </c>
      <c r="AF85">
        <v>24.9</v>
      </c>
      <c r="AG85">
        <v>76.39</v>
      </c>
      <c r="AH85">
        <v>145.05000000000001</v>
      </c>
      <c r="AI85">
        <v>25.05</v>
      </c>
      <c r="AJ85">
        <v>102.5</v>
      </c>
      <c r="AK85">
        <v>0</v>
      </c>
      <c r="AL85">
        <v>49.8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14.5</v>
      </c>
      <c r="AV85">
        <v>0</v>
      </c>
      <c r="AW85">
        <v>12.09</v>
      </c>
      <c r="AX85">
        <v>30.94</v>
      </c>
      <c r="AY85">
        <v>0.57999999999999996</v>
      </c>
      <c r="AZ85">
        <v>0.97</v>
      </c>
      <c r="BA85">
        <v>0.93</v>
      </c>
      <c r="BB85">
        <v>0.59</v>
      </c>
      <c r="BC85">
        <v>48.35</v>
      </c>
      <c r="BD85">
        <v>0</v>
      </c>
      <c r="BE85">
        <v>0</v>
      </c>
      <c r="BF85">
        <v>16.440000000000001</v>
      </c>
      <c r="BG85">
        <v>48.35</v>
      </c>
      <c r="BH85">
        <v>96.7</v>
      </c>
      <c r="BI85">
        <v>5.09</v>
      </c>
      <c r="BJ85">
        <v>0.59</v>
      </c>
      <c r="BK85">
        <v>0</v>
      </c>
      <c r="BL85">
        <v>0</v>
      </c>
      <c r="BM85">
        <v>0</v>
      </c>
    </row>
    <row r="86" spans="7:65">
      <c r="G86" t="s">
        <v>128</v>
      </c>
      <c r="H86" s="115">
        <v>494.21000000000004</v>
      </c>
      <c r="I86" s="88">
        <v>27.560000000000002</v>
      </c>
      <c r="J86" s="88">
        <v>150.73000000000002</v>
      </c>
      <c r="K86" s="88">
        <v>64.790000000000006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33.840000000000003</v>
      </c>
      <c r="AC86">
        <v>0</v>
      </c>
      <c r="AD86">
        <v>0</v>
      </c>
      <c r="AE86">
        <v>0</v>
      </c>
      <c r="AF86">
        <v>24.9</v>
      </c>
      <c r="AG86">
        <v>76.39</v>
      </c>
      <c r="AH86">
        <v>145.05000000000001</v>
      </c>
      <c r="AI86">
        <v>25.05</v>
      </c>
      <c r="AJ86">
        <v>102.5</v>
      </c>
      <c r="AK86">
        <v>0</v>
      </c>
      <c r="AL86">
        <v>49.8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14.5</v>
      </c>
      <c r="AV86">
        <v>0</v>
      </c>
      <c r="AW86">
        <v>12.09</v>
      </c>
      <c r="AX86">
        <v>30.94</v>
      </c>
      <c r="AY86">
        <v>0.57999999999999996</v>
      </c>
      <c r="AZ86">
        <v>0.97</v>
      </c>
      <c r="BA86">
        <v>0.93</v>
      </c>
      <c r="BB86">
        <v>0.59</v>
      </c>
      <c r="BC86">
        <v>48.35</v>
      </c>
      <c r="BD86">
        <v>0</v>
      </c>
      <c r="BE86">
        <v>0</v>
      </c>
      <c r="BF86">
        <v>16.440000000000001</v>
      </c>
      <c r="BG86">
        <v>48.35</v>
      </c>
      <c r="BH86">
        <v>96.7</v>
      </c>
      <c r="BI86">
        <v>5.09</v>
      </c>
      <c r="BJ86">
        <v>0.59</v>
      </c>
      <c r="BK86">
        <v>0</v>
      </c>
      <c r="BL86">
        <v>0</v>
      </c>
      <c r="BM86">
        <v>0</v>
      </c>
    </row>
    <row r="87" spans="7:65">
      <c r="G87" t="s">
        <v>129</v>
      </c>
      <c r="H87" s="115">
        <v>798.17</v>
      </c>
      <c r="I87" s="88">
        <v>109.75</v>
      </c>
      <c r="J87" s="88">
        <v>150.82000000000002</v>
      </c>
      <c r="K87" s="88">
        <v>64.790000000000006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33.840000000000003</v>
      </c>
      <c r="AC87">
        <v>0</v>
      </c>
      <c r="AD87">
        <v>0</v>
      </c>
      <c r="AE87">
        <v>13.86</v>
      </c>
      <c r="AF87">
        <v>24.9</v>
      </c>
      <c r="AG87">
        <v>76.39</v>
      </c>
      <c r="AH87">
        <v>435.15</v>
      </c>
      <c r="AI87">
        <v>25.05</v>
      </c>
      <c r="AJ87">
        <v>102.5</v>
      </c>
      <c r="AK87">
        <v>0</v>
      </c>
      <c r="AL87">
        <v>49.8</v>
      </c>
      <c r="AM87">
        <v>0</v>
      </c>
      <c r="AN87">
        <v>0</v>
      </c>
      <c r="AO87">
        <v>0</v>
      </c>
      <c r="AP87">
        <v>67.69</v>
      </c>
      <c r="AQ87">
        <v>0</v>
      </c>
      <c r="AR87">
        <v>0</v>
      </c>
      <c r="AS87">
        <v>0</v>
      </c>
      <c r="AT87">
        <v>14.5</v>
      </c>
      <c r="AU87">
        <v>14.5</v>
      </c>
      <c r="AV87">
        <v>0</v>
      </c>
      <c r="AW87">
        <v>12.09</v>
      </c>
      <c r="AX87">
        <v>30.94</v>
      </c>
      <c r="AY87">
        <v>0.57999999999999996</v>
      </c>
      <c r="AZ87">
        <v>0.97</v>
      </c>
      <c r="BA87">
        <v>0.93</v>
      </c>
      <c r="BB87">
        <v>0.59</v>
      </c>
      <c r="BC87">
        <v>48.35</v>
      </c>
      <c r="BD87">
        <v>0</v>
      </c>
      <c r="BE87">
        <v>0</v>
      </c>
      <c r="BF87">
        <v>16.440000000000001</v>
      </c>
      <c r="BG87">
        <v>48.35</v>
      </c>
      <c r="BH87">
        <v>96.7</v>
      </c>
      <c r="BI87">
        <v>5.18</v>
      </c>
      <c r="BJ87">
        <v>0.59</v>
      </c>
      <c r="BK87">
        <v>0</v>
      </c>
      <c r="BL87">
        <v>0</v>
      </c>
      <c r="BM87">
        <v>0</v>
      </c>
    </row>
    <row r="88" spans="7:65">
      <c r="G88" t="s">
        <v>130</v>
      </c>
      <c r="H88" s="115">
        <v>798.17</v>
      </c>
      <c r="I88" s="88">
        <v>119.42</v>
      </c>
      <c r="J88" s="88">
        <v>150.82000000000002</v>
      </c>
      <c r="K88" s="88">
        <v>64.790000000000006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33.840000000000003</v>
      </c>
      <c r="AC88">
        <v>0</v>
      </c>
      <c r="AD88">
        <v>0</v>
      </c>
      <c r="AE88">
        <v>13.86</v>
      </c>
      <c r="AF88">
        <v>24.9</v>
      </c>
      <c r="AG88">
        <v>76.39</v>
      </c>
      <c r="AH88">
        <v>435.15</v>
      </c>
      <c r="AI88">
        <v>25.05</v>
      </c>
      <c r="AJ88">
        <v>102.5</v>
      </c>
      <c r="AK88">
        <v>0</v>
      </c>
      <c r="AL88">
        <v>49.8</v>
      </c>
      <c r="AM88">
        <v>0</v>
      </c>
      <c r="AN88">
        <v>0</v>
      </c>
      <c r="AO88">
        <v>0</v>
      </c>
      <c r="AP88">
        <v>77.36</v>
      </c>
      <c r="AQ88">
        <v>0</v>
      </c>
      <c r="AR88">
        <v>0</v>
      </c>
      <c r="AS88">
        <v>0</v>
      </c>
      <c r="AT88">
        <v>14.5</v>
      </c>
      <c r="AU88">
        <v>14.5</v>
      </c>
      <c r="AV88">
        <v>0</v>
      </c>
      <c r="AW88">
        <v>12.09</v>
      </c>
      <c r="AX88">
        <v>30.94</v>
      </c>
      <c r="AY88">
        <v>0.57999999999999996</v>
      </c>
      <c r="AZ88">
        <v>0.97</v>
      </c>
      <c r="BA88">
        <v>0.93</v>
      </c>
      <c r="BB88">
        <v>0.59</v>
      </c>
      <c r="BC88">
        <v>48.35</v>
      </c>
      <c r="BD88">
        <v>0</v>
      </c>
      <c r="BE88">
        <v>0</v>
      </c>
      <c r="BF88">
        <v>16.440000000000001</v>
      </c>
      <c r="BG88">
        <v>48.35</v>
      </c>
      <c r="BH88">
        <v>96.7</v>
      </c>
      <c r="BI88">
        <v>5.18</v>
      </c>
      <c r="BJ88">
        <v>0.59</v>
      </c>
      <c r="BK88">
        <v>0</v>
      </c>
      <c r="BL88">
        <v>0</v>
      </c>
      <c r="BM88">
        <v>0</v>
      </c>
    </row>
    <row r="89" spans="7:65">
      <c r="G89" t="s">
        <v>131</v>
      </c>
      <c r="H89" s="115">
        <v>846.5200000000001</v>
      </c>
      <c r="I89" s="88">
        <v>119.42</v>
      </c>
      <c r="J89" s="88">
        <v>150.82000000000002</v>
      </c>
      <c r="K89" s="88">
        <v>64.790000000000006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33.840000000000003</v>
      </c>
      <c r="AC89">
        <v>0</v>
      </c>
      <c r="AD89">
        <v>0</v>
      </c>
      <c r="AE89">
        <v>13.86</v>
      </c>
      <c r="AF89">
        <v>24.9</v>
      </c>
      <c r="AG89">
        <v>76.39</v>
      </c>
      <c r="AH89">
        <v>483.5</v>
      </c>
      <c r="AI89">
        <v>25.05</v>
      </c>
      <c r="AJ89">
        <v>102.5</v>
      </c>
      <c r="AK89">
        <v>0</v>
      </c>
      <c r="AL89">
        <v>49.8</v>
      </c>
      <c r="AM89">
        <v>0</v>
      </c>
      <c r="AN89">
        <v>0</v>
      </c>
      <c r="AO89">
        <v>0</v>
      </c>
      <c r="AP89">
        <v>77.36</v>
      </c>
      <c r="AQ89">
        <v>0</v>
      </c>
      <c r="AR89">
        <v>0</v>
      </c>
      <c r="AS89">
        <v>0</v>
      </c>
      <c r="AT89">
        <v>14.5</v>
      </c>
      <c r="AU89">
        <v>14.5</v>
      </c>
      <c r="AV89">
        <v>0</v>
      </c>
      <c r="AW89">
        <v>12.09</v>
      </c>
      <c r="AX89">
        <v>30.94</v>
      </c>
      <c r="AY89">
        <v>0.57999999999999996</v>
      </c>
      <c r="AZ89">
        <v>0.97</v>
      </c>
      <c r="BA89">
        <v>0.93</v>
      </c>
      <c r="BB89">
        <v>0.59</v>
      </c>
      <c r="BC89">
        <v>48.35</v>
      </c>
      <c r="BD89">
        <v>0</v>
      </c>
      <c r="BE89">
        <v>0</v>
      </c>
      <c r="BF89">
        <v>16.440000000000001</v>
      </c>
      <c r="BG89">
        <v>48.35</v>
      </c>
      <c r="BH89">
        <v>96.7</v>
      </c>
      <c r="BI89">
        <v>5.18</v>
      </c>
      <c r="BJ89">
        <v>0.59</v>
      </c>
      <c r="BK89">
        <v>0</v>
      </c>
      <c r="BL89">
        <v>0</v>
      </c>
      <c r="BM89">
        <v>0</v>
      </c>
    </row>
    <row r="90" spans="7:65">
      <c r="G90" t="s">
        <v>132</v>
      </c>
      <c r="H90" s="115">
        <v>846.5200000000001</v>
      </c>
      <c r="I90" s="88">
        <v>119.42</v>
      </c>
      <c r="J90" s="88">
        <v>150.82000000000002</v>
      </c>
      <c r="K90" s="88">
        <v>64.790000000000006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33.840000000000003</v>
      </c>
      <c r="AC90">
        <v>0</v>
      </c>
      <c r="AD90">
        <v>0</v>
      </c>
      <c r="AE90">
        <v>13.86</v>
      </c>
      <c r="AF90">
        <v>24.9</v>
      </c>
      <c r="AG90">
        <v>76.39</v>
      </c>
      <c r="AH90">
        <v>483.5</v>
      </c>
      <c r="AI90">
        <v>25.05</v>
      </c>
      <c r="AJ90">
        <v>102.5</v>
      </c>
      <c r="AK90">
        <v>0</v>
      </c>
      <c r="AL90">
        <v>49.8</v>
      </c>
      <c r="AM90">
        <v>0</v>
      </c>
      <c r="AN90">
        <v>0</v>
      </c>
      <c r="AO90">
        <v>0</v>
      </c>
      <c r="AP90">
        <v>77.36</v>
      </c>
      <c r="AQ90">
        <v>0</v>
      </c>
      <c r="AR90">
        <v>0</v>
      </c>
      <c r="AS90">
        <v>0</v>
      </c>
      <c r="AT90">
        <v>14.5</v>
      </c>
      <c r="AU90">
        <v>14.5</v>
      </c>
      <c r="AV90">
        <v>0</v>
      </c>
      <c r="AW90">
        <v>12.09</v>
      </c>
      <c r="AX90">
        <v>30.94</v>
      </c>
      <c r="AY90">
        <v>0.57999999999999996</v>
      </c>
      <c r="AZ90">
        <v>0.97</v>
      </c>
      <c r="BA90">
        <v>0.93</v>
      </c>
      <c r="BB90">
        <v>0.59</v>
      </c>
      <c r="BC90">
        <v>48.35</v>
      </c>
      <c r="BD90">
        <v>0</v>
      </c>
      <c r="BE90">
        <v>0</v>
      </c>
      <c r="BF90">
        <v>16.440000000000001</v>
      </c>
      <c r="BG90">
        <v>48.35</v>
      </c>
      <c r="BH90">
        <v>96.7</v>
      </c>
      <c r="BI90">
        <v>5.18</v>
      </c>
      <c r="BJ90">
        <v>0.59</v>
      </c>
      <c r="BK90">
        <v>0</v>
      </c>
      <c r="BL90">
        <v>0</v>
      </c>
      <c r="BM90">
        <v>0</v>
      </c>
    </row>
    <row r="91" spans="7:65">
      <c r="G91" t="s">
        <v>133</v>
      </c>
      <c r="H91" s="115">
        <v>919.28000000000009</v>
      </c>
      <c r="I91" s="88">
        <v>200.42000000000002</v>
      </c>
      <c r="J91" s="88">
        <v>150.91000000000003</v>
      </c>
      <c r="K91" s="88">
        <v>55.120000000000005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33.840000000000003</v>
      </c>
      <c r="AC91">
        <v>54.39</v>
      </c>
      <c r="AD91">
        <v>72.52</v>
      </c>
      <c r="AE91">
        <v>13.86</v>
      </c>
      <c r="AF91">
        <v>24.9</v>
      </c>
      <c r="AG91">
        <v>76.39</v>
      </c>
      <c r="AH91">
        <v>429.35</v>
      </c>
      <c r="AI91">
        <v>25.05</v>
      </c>
      <c r="AJ91">
        <v>102.5</v>
      </c>
      <c r="AK91">
        <v>0</v>
      </c>
      <c r="AL91">
        <v>49.8</v>
      </c>
      <c r="AM91">
        <v>0</v>
      </c>
      <c r="AN91">
        <v>24.18</v>
      </c>
      <c r="AO91">
        <v>18.13</v>
      </c>
      <c r="AP91">
        <v>24.18</v>
      </c>
      <c r="AQ91">
        <v>0</v>
      </c>
      <c r="AR91">
        <v>84.13</v>
      </c>
      <c r="AS91">
        <v>7.74</v>
      </c>
      <c r="AT91">
        <v>14.5</v>
      </c>
      <c r="AU91">
        <v>14.5</v>
      </c>
      <c r="AV91">
        <v>0</v>
      </c>
      <c r="AW91">
        <v>12.09</v>
      </c>
      <c r="AX91">
        <v>30.94</v>
      </c>
      <c r="AY91">
        <v>0.57999999999999996</v>
      </c>
      <c r="AZ91">
        <v>0.97</v>
      </c>
      <c r="BA91">
        <v>0.93</v>
      </c>
      <c r="BB91">
        <v>0.59</v>
      </c>
      <c r="BC91">
        <v>38.68</v>
      </c>
      <c r="BD91">
        <v>0</v>
      </c>
      <c r="BE91">
        <v>0</v>
      </c>
      <c r="BF91">
        <v>16.440000000000001</v>
      </c>
      <c r="BG91">
        <v>48.35</v>
      </c>
      <c r="BH91">
        <v>96.7</v>
      </c>
      <c r="BI91">
        <v>5.27</v>
      </c>
      <c r="BJ91">
        <v>0.59</v>
      </c>
      <c r="BK91">
        <v>0</v>
      </c>
      <c r="BL91">
        <v>0</v>
      </c>
      <c r="BM91">
        <v>0</v>
      </c>
    </row>
    <row r="92" spans="7:65">
      <c r="G92" t="s">
        <v>134</v>
      </c>
      <c r="H92" s="115">
        <v>919.28000000000009</v>
      </c>
      <c r="I92" s="88">
        <v>205.25000000000003</v>
      </c>
      <c r="J92" s="88">
        <v>150.91000000000003</v>
      </c>
      <c r="K92" s="88">
        <v>55.120000000000005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33.840000000000003</v>
      </c>
      <c r="AC92">
        <v>54.39</v>
      </c>
      <c r="AD92">
        <v>72.52</v>
      </c>
      <c r="AE92">
        <v>13.86</v>
      </c>
      <c r="AF92">
        <v>24.9</v>
      </c>
      <c r="AG92">
        <v>76.39</v>
      </c>
      <c r="AH92">
        <v>429.35</v>
      </c>
      <c r="AI92">
        <v>25.05</v>
      </c>
      <c r="AJ92">
        <v>102.5</v>
      </c>
      <c r="AK92">
        <v>0</v>
      </c>
      <c r="AL92">
        <v>49.8</v>
      </c>
      <c r="AM92">
        <v>0</v>
      </c>
      <c r="AN92">
        <v>24.18</v>
      </c>
      <c r="AO92">
        <v>18.13</v>
      </c>
      <c r="AP92">
        <v>29.01</v>
      </c>
      <c r="AQ92">
        <v>0</v>
      </c>
      <c r="AR92">
        <v>84.13</v>
      </c>
      <c r="AS92">
        <v>7.74</v>
      </c>
      <c r="AT92">
        <v>14.5</v>
      </c>
      <c r="AU92">
        <v>14.5</v>
      </c>
      <c r="AV92">
        <v>0</v>
      </c>
      <c r="AW92">
        <v>12.09</v>
      </c>
      <c r="AX92">
        <v>30.94</v>
      </c>
      <c r="AY92">
        <v>0.57999999999999996</v>
      </c>
      <c r="AZ92">
        <v>0.97</v>
      </c>
      <c r="BA92">
        <v>0.93</v>
      </c>
      <c r="BB92">
        <v>0.59</v>
      </c>
      <c r="BC92">
        <v>38.68</v>
      </c>
      <c r="BD92">
        <v>0</v>
      </c>
      <c r="BE92">
        <v>0</v>
      </c>
      <c r="BF92">
        <v>16.440000000000001</v>
      </c>
      <c r="BG92">
        <v>48.35</v>
      </c>
      <c r="BH92">
        <v>96.7</v>
      </c>
      <c r="BI92">
        <v>5.27</v>
      </c>
      <c r="BJ92">
        <v>0.59</v>
      </c>
      <c r="BK92">
        <v>0</v>
      </c>
      <c r="BL92">
        <v>0</v>
      </c>
      <c r="BM92">
        <v>0</v>
      </c>
    </row>
    <row r="93" spans="7:65">
      <c r="G93" t="s">
        <v>135</v>
      </c>
      <c r="H93" s="115">
        <v>919.28000000000009</v>
      </c>
      <c r="I93" s="88">
        <v>200.42000000000002</v>
      </c>
      <c r="J93" s="88">
        <v>150.91000000000003</v>
      </c>
      <c r="K93" s="88">
        <v>55.120000000000005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33.840000000000003</v>
      </c>
      <c r="AC93">
        <v>54.39</v>
      </c>
      <c r="AD93">
        <v>72.52</v>
      </c>
      <c r="AE93">
        <v>13.86</v>
      </c>
      <c r="AF93">
        <v>24.9</v>
      </c>
      <c r="AG93">
        <v>76.39</v>
      </c>
      <c r="AH93">
        <v>429.35</v>
      </c>
      <c r="AI93">
        <v>25.05</v>
      </c>
      <c r="AJ93">
        <v>102.5</v>
      </c>
      <c r="AK93">
        <v>0</v>
      </c>
      <c r="AL93">
        <v>49.8</v>
      </c>
      <c r="AM93">
        <v>0</v>
      </c>
      <c r="AN93">
        <v>24.18</v>
      </c>
      <c r="AO93">
        <v>18.13</v>
      </c>
      <c r="AP93">
        <v>24.18</v>
      </c>
      <c r="AQ93">
        <v>0</v>
      </c>
      <c r="AR93">
        <v>84.13</v>
      </c>
      <c r="AS93">
        <v>7.74</v>
      </c>
      <c r="AT93">
        <v>14.5</v>
      </c>
      <c r="AU93">
        <v>14.5</v>
      </c>
      <c r="AV93">
        <v>0</v>
      </c>
      <c r="AW93">
        <v>12.09</v>
      </c>
      <c r="AX93">
        <v>30.94</v>
      </c>
      <c r="AY93">
        <v>0.57999999999999996</v>
      </c>
      <c r="AZ93">
        <v>0.97</v>
      </c>
      <c r="BA93">
        <v>0.93</v>
      </c>
      <c r="BB93">
        <v>0.59</v>
      </c>
      <c r="BC93">
        <v>38.68</v>
      </c>
      <c r="BD93">
        <v>0</v>
      </c>
      <c r="BE93">
        <v>0</v>
      </c>
      <c r="BF93">
        <v>16.440000000000001</v>
      </c>
      <c r="BG93">
        <v>48.35</v>
      </c>
      <c r="BH93">
        <v>96.7</v>
      </c>
      <c r="BI93">
        <v>5.27</v>
      </c>
      <c r="BJ93">
        <v>0.59</v>
      </c>
      <c r="BK93">
        <v>0</v>
      </c>
      <c r="BL93">
        <v>0</v>
      </c>
      <c r="BM93">
        <v>0</v>
      </c>
    </row>
    <row r="94" spans="7:65">
      <c r="G94" t="s">
        <v>136</v>
      </c>
      <c r="H94" s="115">
        <v>919.28000000000009</v>
      </c>
      <c r="I94" s="88">
        <v>195.58</v>
      </c>
      <c r="J94" s="88">
        <v>150.91000000000003</v>
      </c>
      <c r="K94" s="88">
        <v>55.120000000000005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33.840000000000003</v>
      </c>
      <c r="AC94">
        <v>54.39</v>
      </c>
      <c r="AD94">
        <v>72.52</v>
      </c>
      <c r="AE94">
        <v>13.86</v>
      </c>
      <c r="AF94">
        <v>24.9</v>
      </c>
      <c r="AG94">
        <v>76.39</v>
      </c>
      <c r="AH94">
        <v>429.35</v>
      </c>
      <c r="AI94">
        <v>25.05</v>
      </c>
      <c r="AJ94">
        <v>102.5</v>
      </c>
      <c r="AK94">
        <v>0</v>
      </c>
      <c r="AL94">
        <v>49.8</v>
      </c>
      <c r="AM94">
        <v>0</v>
      </c>
      <c r="AN94">
        <v>24.18</v>
      </c>
      <c r="AO94">
        <v>18.13</v>
      </c>
      <c r="AP94">
        <v>19.34</v>
      </c>
      <c r="AQ94">
        <v>0</v>
      </c>
      <c r="AR94">
        <v>84.13</v>
      </c>
      <c r="AS94">
        <v>7.74</v>
      </c>
      <c r="AT94">
        <v>14.5</v>
      </c>
      <c r="AU94">
        <v>14.5</v>
      </c>
      <c r="AV94">
        <v>0</v>
      </c>
      <c r="AW94">
        <v>12.09</v>
      </c>
      <c r="AX94">
        <v>30.94</v>
      </c>
      <c r="AY94">
        <v>0.57999999999999996</v>
      </c>
      <c r="AZ94">
        <v>0.97</v>
      </c>
      <c r="BA94">
        <v>0.93</v>
      </c>
      <c r="BB94">
        <v>0.59</v>
      </c>
      <c r="BC94">
        <v>38.68</v>
      </c>
      <c r="BD94">
        <v>0</v>
      </c>
      <c r="BE94">
        <v>0</v>
      </c>
      <c r="BF94">
        <v>16.440000000000001</v>
      </c>
      <c r="BG94">
        <v>48.35</v>
      </c>
      <c r="BH94">
        <v>96.7</v>
      </c>
      <c r="BI94">
        <v>5.27</v>
      </c>
      <c r="BJ94">
        <v>0.59</v>
      </c>
      <c r="BK94">
        <v>0</v>
      </c>
      <c r="BL94">
        <v>0</v>
      </c>
      <c r="BM94">
        <v>0</v>
      </c>
    </row>
    <row r="95" spans="7:65">
      <c r="G95" t="s">
        <v>137</v>
      </c>
      <c r="H95" s="115">
        <v>1094.31</v>
      </c>
      <c r="I95" s="88">
        <v>282.43</v>
      </c>
      <c r="J95" s="88">
        <v>150.91000000000003</v>
      </c>
      <c r="K95" s="88">
        <v>45.45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33.840000000000003</v>
      </c>
      <c r="AC95">
        <v>54.39</v>
      </c>
      <c r="AD95">
        <v>72.52</v>
      </c>
      <c r="AE95">
        <v>13.86</v>
      </c>
      <c r="AF95">
        <v>24.9</v>
      </c>
      <c r="AG95">
        <v>76.39</v>
      </c>
      <c r="AH95">
        <v>604.38</v>
      </c>
      <c r="AI95">
        <v>25.05</v>
      </c>
      <c r="AJ95">
        <v>102.5</v>
      </c>
      <c r="AK95">
        <v>0</v>
      </c>
      <c r="AL95">
        <v>49.8</v>
      </c>
      <c r="AM95">
        <v>0</v>
      </c>
      <c r="AN95">
        <v>24.18</v>
      </c>
      <c r="AO95">
        <v>18.13</v>
      </c>
      <c r="AP95">
        <v>29.01</v>
      </c>
      <c r="AQ95">
        <v>77.36</v>
      </c>
      <c r="AR95">
        <v>84.13</v>
      </c>
      <c r="AS95">
        <v>7.74</v>
      </c>
      <c r="AT95">
        <v>14.5</v>
      </c>
      <c r="AU95">
        <v>14.5</v>
      </c>
      <c r="AV95">
        <v>0</v>
      </c>
      <c r="AW95">
        <v>12.09</v>
      </c>
      <c r="AX95">
        <v>30.94</v>
      </c>
      <c r="AY95">
        <v>0.57999999999999996</v>
      </c>
      <c r="AZ95">
        <v>0.97</v>
      </c>
      <c r="BA95">
        <v>0.93</v>
      </c>
      <c r="BB95">
        <v>0.59</v>
      </c>
      <c r="BC95">
        <v>29.01</v>
      </c>
      <c r="BD95">
        <v>0</v>
      </c>
      <c r="BE95">
        <v>0</v>
      </c>
      <c r="BF95">
        <v>16.440000000000001</v>
      </c>
      <c r="BG95">
        <v>48.35</v>
      </c>
      <c r="BH95">
        <v>96.7</v>
      </c>
      <c r="BI95">
        <v>5.27</v>
      </c>
      <c r="BJ95">
        <v>0.59</v>
      </c>
      <c r="BK95">
        <v>0</v>
      </c>
      <c r="BL95">
        <v>0</v>
      </c>
      <c r="BM95">
        <v>0</v>
      </c>
    </row>
    <row r="96" spans="7:65">
      <c r="G96" t="s">
        <v>138</v>
      </c>
      <c r="H96" s="115">
        <v>1094.31</v>
      </c>
      <c r="I96" s="88">
        <v>263.08999999999997</v>
      </c>
      <c r="J96" s="88">
        <v>150.91000000000003</v>
      </c>
      <c r="K96" s="88">
        <v>45.45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33.840000000000003</v>
      </c>
      <c r="AC96">
        <v>54.39</v>
      </c>
      <c r="AD96">
        <v>72.52</v>
      </c>
      <c r="AE96">
        <v>13.86</v>
      </c>
      <c r="AF96">
        <v>24.9</v>
      </c>
      <c r="AG96">
        <v>76.39</v>
      </c>
      <c r="AH96">
        <v>604.38</v>
      </c>
      <c r="AI96">
        <v>25.05</v>
      </c>
      <c r="AJ96">
        <v>102.5</v>
      </c>
      <c r="AK96">
        <v>0</v>
      </c>
      <c r="AL96">
        <v>49.8</v>
      </c>
      <c r="AM96">
        <v>0</v>
      </c>
      <c r="AN96">
        <v>24.18</v>
      </c>
      <c r="AO96">
        <v>18.13</v>
      </c>
      <c r="AP96">
        <v>9.67</v>
      </c>
      <c r="AQ96">
        <v>77.36</v>
      </c>
      <c r="AR96">
        <v>84.13</v>
      </c>
      <c r="AS96">
        <v>7.74</v>
      </c>
      <c r="AT96">
        <v>14.5</v>
      </c>
      <c r="AU96">
        <v>14.5</v>
      </c>
      <c r="AV96">
        <v>0</v>
      </c>
      <c r="AW96">
        <v>12.09</v>
      </c>
      <c r="AX96">
        <v>30.94</v>
      </c>
      <c r="AY96">
        <v>0.57999999999999996</v>
      </c>
      <c r="AZ96">
        <v>0.97</v>
      </c>
      <c r="BA96">
        <v>0.93</v>
      </c>
      <c r="BB96">
        <v>0.59</v>
      </c>
      <c r="BC96">
        <v>29.01</v>
      </c>
      <c r="BD96">
        <v>0</v>
      </c>
      <c r="BE96">
        <v>0</v>
      </c>
      <c r="BF96">
        <v>16.440000000000001</v>
      </c>
      <c r="BG96">
        <v>48.35</v>
      </c>
      <c r="BH96">
        <v>96.7</v>
      </c>
      <c r="BI96">
        <v>5.27</v>
      </c>
      <c r="BJ96">
        <v>0.59</v>
      </c>
      <c r="BK96">
        <v>0</v>
      </c>
      <c r="BL96">
        <v>0</v>
      </c>
      <c r="BM96">
        <v>0</v>
      </c>
    </row>
    <row r="97" spans="1:133">
      <c r="G97" t="s">
        <v>139</v>
      </c>
      <c r="H97" s="115">
        <v>1094.31</v>
      </c>
      <c r="I97" s="88">
        <v>263.08999999999997</v>
      </c>
      <c r="J97" s="88">
        <v>150.91000000000003</v>
      </c>
      <c r="K97" s="88">
        <v>45.45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33.840000000000003</v>
      </c>
      <c r="AC97">
        <v>54.39</v>
      </c>
      <c r="AD97">
        <v>72.52</v>
      </c>
      <c r="AE97">
        <v>13.86</v>
      </c>
      <c r="AF97">
        <v>24.9</v>
      </c>
      <c r="AG97">
        <v>76.39</v>
      </c>
      <c r="AH97">
        <v>604.38</v>
      </c>
      <c r="AI97">
        <v>25.05</v>
      </c>
      <c r="AJ97">
        <v>102.5</v>
      </c>
      <c r="AK97">
        <v>0</v>
      </c>
      <c r="AL97">
        <v>49.8</v>
      </c>
      <c r="AM97">
        <v>0</v>
      </c>
      <c r="AN97">
        <v>24.18</v>
      </c>
      <c r="AO97">
        <v>18.13</v>
      </c>
      <c r="AP97">
        <v>9.67</v>
      </c>
      <c r="AQ97">
        <v>77.36</v>
      </c>
      <c r="AR97">
        <v>84.13</v>
      </c>
      <c r="AS97">
        <v>7.74</v>
      </c>
      <c r="AT97">
        <v>14.5</v>
      </c>
      <c r="AU97">
        <v>14.5</v>
      </c>
      <c r="AV97">
        <v>0</v>
      </c>
      <c r="AW97">
        <v>12.09</v>
      </c>
      <c r="AX97">
        <v>30.94</v>
      </c>
      <c r="AY97">
        <v>0.57999999999999996</v>
      </c>
      <c r="AZ97">
        <v>0.97</v>
      </c>
      <c r="BA97">
        <v>0.93</v>
      </c>
      <c r="BB97">
        <v>0.59</v>
      </c>
      <c r="BC97">
        <v>29.01</v>
      </c>
      <c r="BD97">
        <v>0</v>
      </c>
      <c r="BE97">
        <v>0</v>
      </c>
      <c r="BF97">
        <v>16.440000000000001</v>
      </c>
      <c r="BG97">
        <v>48.35</v>
      </c>
      <c r="BH97">
        <v>96.7</v>
      </c>
      <c r="BI97">
        <v>5.27</v>
      </c>
      <c r="BJ97">
        <v>0.59</v>
      </c>
      <c r="BK97">
        <v>0</v>
      </c>
      <c r="BL97">
        <v>0</v>
      </c>
      <c r="BM97">
        <v>0</v>
      </c>
    </row>
    <row r="98" spans="1:133">
      <c r="G98" t="s">
        <v>140</v>
      </c>
      <c r="H98" s="115">
        <v>1094.31</v>
      </c>
      <c r="I98" s="88">
        <v>263.08999999999997</v>
      </c>
      <c r="J98" s="88">
        <v>150.91000000000003</v>
      </c>
      <c r="K98" s="88">
        <v>45.45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33.840000000000003</v>
      </c>
      <c r="AC98">
        <v>54.39</v>
      </c>
      <c r="AD98">
        <v>72.52</v>
      </c>
      <c r="AE98">
        <v>13.86</v>
      </c>
      <c r="AF98">
        <v>24.9</v>
      </c>
      <c r="AG98">
        <v>76.39</v>
      </c>
      <c r="AH98">
        <v>604.38</v>
      </c>
      <c r="AI98">
        <v>25.05</v>
      </c>
      <c r="AJ98">
        <v>102.5</v>
      </c>
      <c r="AK98">
        <v>0</v>
      </c>
      <c r="AL98">
        <v>49.8</v>
      </c>
      <c r="AM98">
        <v>0</v>
      </c>
      <c r="AN98">
        <v>24.18</v>
      </c>
      <c r="AO98">
        <v>18.13</v>
      </c>
      <c r="AP98">
        <v>9.67</v>
      </c>
      <c r="AQ98">
        <v>77.36</v>
      </c>
      <c r="AR98">
        <v>84.13</v>
      </c>
      <c r="AS98">
        <v>7.74</v>
      </c>
      <c r="AT98">
        <v>14.5</v>
      </c>
      <c r="AU98">
        <v>14.5</v>
      </c>
      <c r="AV98">
        <v>0</v>
      </c>
      <c r="AW98">
        <v>12.09</v>
      </c>
      <c r="AX98">
        <v>30.94</v>
      </c>
      <c r="AY98">
        <v>0.57999999999999996</v>
      </c>
      <c r="AZ98">
        <v>0.97</v>
      </c>
      <c r="BA98">
        <v>0.93</v>
      </c>
      <c r="BB98">
        <v>0.59</v>
      </c>
      <c r="BC98">
        <v>29.01</v>
      </c>
      <c r="BD98">
        <v>0</v>
      </c>
      <c r="BE98">
        <v>0</v>
      </c>
      <c r="BF98">
        <v>16.440000000000001</v>
      </c>
      <c r="BG98">
        <v>48.35</v>
      </c>
      <c r="BH98">
        <v>96.7</v>
      </c>
      <c r="BI98">
        <v>5.27</v>
      </c>
      <c r="BJ98">
        <v>0.59</v>
      </c>
      <c r="BK98">
        <v>0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12.766012500000002</v>
      </c>
      <c r="I99" s="111">
        <f t="shared" ref="I99:BU99" si="1">SUM(I3:I98)/4000</f>
        <v>2.0294425000000009</v>
      </c>
      <c r="J99" s="111">
        <f t="shared" si="1"/>
        <v>3.613639999999998</v>
      </c>
      <c r="K99" s="111">
        <f t="shared" si="1"/>
        <v>1.92049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0.81216000000000088</v>
      </c>
      <c r="AC99">
        <f t="shared" si="1"/>
        <v>0.43512000000000028</v>
      </c>
      <c r="AD99">
        <f t="shared" si="1"/>
        <v>0.58016000000000001</v>
      </c>
      <c r="AE99">
        <f t="shared" si="1"/>
        <v>7.0260000000000031E-2</v>
      </c>
      <c r="AF99">
        <f t="shared" si="1"/>
        <v>0.22409999999999988</v>
      </c>
      <c r="AG99">
        <f t="shared" si="1"/>
        <v>1.3808400000000005</v>
      </c>
      <c r="AH99">
        <f t="shared" si="1"/>
        <v>3.5237549999999978</v>
      </c>
      <c r="AI99">
        <f t="shared" si="1"/>
        <v>0.22544999999999987</v>
      </c>
      <c r="AJ99">
        <f t="shared" si="1"/>
        <v>2.46</v>
      </c>
      <c r="AK99">
        <f t="shared" si="1"/>
        <v>7.4760000000000021E-2</v>
      </c>
      <c r="AL99">
        <f t="shared" si="1"/>
        <v>1.195200000000002</v>
      </c>
      <c r="AM99">
        <f t="shared" si="1"/>
        <v>0.6304599999999998</v>
      </c>
      <c r="AN99">
        <f t="shared" si="1"/>
        <v>0.19343999999999989</v>
      </c>
      <c r="AO99">
        <f t="shared" si="1"/>
        <v>0.14504</v>
      </c>
      <c r="AP99">
        <f t="shared" si="1"/>
        <v>0.11362500000000002</v>
      </c>
      <c r="AQ99">
        <f t="shared" si="1"/>
        <v>0.12571000000000002</v>
      </c>
      <c r="AR99">
        <f t="shared" si="1"/>
        <v>0.31911000000000012</v>
      </c>
      <c r="AS99">
        <f t="shared" si="1"/>
        <v>2.9019999999999994E-2</v>
      </c>
      <c r="AT99">
        <f t="shared" si="1"/>
        <v>0.1305</v>
      </c>
      <c r="AU99">
        <f t="shared" si="1"/>
        <v>0.34799999999999998</v>
      </c>
      <c r="AV99">
        <f t="shared" si="1"/>
        <v>0</v>
      </c>
      <c r="AW99">
        <f t="shared" si="1"/>
        <v>0.29015999999999997</v>
      </c>
      <c r="AX99">
        <f t="shared" si="1"/>
        <v>0.73778000000000021</v>
      </c>
      <c r="AY99">
        <f t="shared" si="1"/>
        <v>1.3469999999999973E-2</v>
      </c>
      <c r="AZ99">
        <f t="shared" si="1"/>
        <v>2.3279999999999981E-2</v>
      </c>
      <c r="BA99">
        <f t="shared" si="1"/>
        <v>2.2800000000000015E-2</v>
      </c>
      <c r="BB99">
        <f t="shared" si="1"/>
        <v>1.4160000000000034E-2</v>
      </c>
      <c r="BC99">
        <f t="shared" si="1"/>
        <v>1.4940150000000001</v>
      </c>
      <c r="BD99">
        <f t="shared" si="1"/>
        <v>0.23208000000000009</v>
      </c>
      <c r="BE99">
        <f t="shared" si="1"/>
        <v>7.7599999999999961E-3</v>
      </c>
      <c r="BF99">
        <f t="shared" si="1"/>
        <v>0.18663500000000019</v>
      </c>
      <c r="BG99">
        <f t="shared" si="1"/>
        <v>1.1603999999999997</v>
      </c>
      <c r="BH99">
        <f t="shared" si="1"/>
        <v>2.3207999999999993</v>
      </c>
      <c r="BI99">
        <f t="shared" si="1"/>
        <v>0.11827999999999994</v>
      </c>
      <c r="BJ99">
        <f t="shared" si="1"/>
        <v>1.302000000000003E-2</v>
      </c>
      <c r="BK99">
        <f t="shared" si="1"/>
        <v>0.2790375000000001</v>
      </c>
      <c r="BL99">
        <f t="shared" si="1"/>
        <v>0.11958500000000001</v>
      </c>
      <c r="BM99">
        <f t="shared" si="1"/>
        <v>0.19341249999999999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2022-05-18T11:42:32Z</dcterms:modified>
</cp:coreProperties>
</file>